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910E9E4-FF70-447C-8B35-B21E089892C0}" xr6:coauthVersionLast="47" xr6:coauthVersionMax="47" xr10:uidLastSave="{00000000-0000-0000-0000-000000000000}"/>
  <workbookProtection lockStructure="1"/>
  <bookViews>
    <workbookView xWindow="29685" yWindow="2190" windowWidth="21945" windowHeight="13290" activeTab="1" xr2:uid="{00000000-000D-0000-FFFF-FFFF00000000}"/>
  </bookViews>
  <sheets>
    <sheet name="등록조서" sheetId="1" r:id="rId1"/>
    <sheet name="data" sheetId="2" r:id="rId2"/>
  </sheets>
  <definedNames>
    <definedName name="_xlnm.Print_Area" localSheetId="0">등록조서!$A$2:$AE$56</definedName>
    <definedName name="Z_E6F82854_7334_4D24_B78F_8906B224AD85_.wvu.Cols" localSheetId="0" hidden="1">등록조서!$AG:$AP</definedName>
    <definedName name="Z_E6F82854_7334_4D24_B78F_8906B224AD85_.wvu.PrintArea" localSheetId="0" hidden="1">등록조서!$A$2:$AE$56</definedName>
  </definedNames>
  <calcPr calcId="191029"/>
  <customWorkbookViews>
    <customWorkbookView name="user - 사용자 보기" guid="{E6F82854-7334-4D24-B78F-8906B224AD85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" i="2" l="1"/>
  <c r="AE2" i="2"/>
  <c r="G2" i="2" l="1"/>
  <c r="N53" i="1" l="1"/>
  <c r="F2" i="2"/>
  <c r="BJ2" i="2" l="1"/>
  <c r="BG2" i="2"/>
  <c r="BD2" i="2"/>
  <c r="BA2" i="2"/>
  <c r="AX2" i="2"/>
  <c r="AU2" i="2"/>
  <c r="BI2" i="2"/>
  <c r="BH2" i="2"/>
  <c r="BF2" i="2"/>
  <c r="BE2" i="2"/>
  <c r="BC2" i="2"/>
  <c r="BB2" i="2"/>
  <c r="AZ2" i="2"/>
  <c r="AY2" i="2"/>
  <c r="AW2" i="2"/>
  <c r="AV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D2" i="2"/>
  <c r="AC2" i="2"/>
  <c r="AB2" i="2"/>
  <c r="AA2" i="2"/>
  <c r="Z2" i="2"/>
  <c r="X2" i="2"/>
  <c r="W2" i="2"/>
  <c r="V2" i="2"/>
  <c r="U2" i="2"/>
  <c r="T2" i="2"/>
  <c r="S2" i="2"/>
  <c r="R2" i="2"/>
  <c r="Q2" i="2"/>
  <c r="P2" i="2"/>
  <c r="O2" i="2"/>
  <c r="N2" i="2"/>
  <c r="M2" i="2"/>
  <c r="A2" i="2"/>
  <c r="I2" i="2"/>
  <c r="H2" i="2"/>
  <c r="E2" i="2"/>
  <c r="D2" i="2"/>
  <c r="C2" i="2"/>
  <c r="B2" i="2"/>
  <c r="Y2" i="2" l="1"/>
  <c r="L2" i="2"/>
  <c r="K2" i="2"/>
  <c r="J2" i="2"/>
</calcChain>
</file>

<file path=xl/sharedStrings.xml><?xml version="1.0" encoding="utf-8"?>
<sst xmlns="http://schemas.openxmlformats.org/spreadsheetml/2006/main" count="265" uniqueCount="220">
  <si>
    <t>수험
번호</t>
    <phoneticPr fontId="1" type="noConversion"/>
  </si>
  <si>
    <t>응시
과목</t>
    <phoneticPr fontId="1" type="noConversion"/>
  </si>
  <si>
    <t>임용
순위</t>
    <phoneticPr fontId="1" type="noConversion"/>
  </si>
  <si>
    <t>거주지
주소</t>
    <phoneticPr fontId="1" type="noConversion"/>
  </si>
  <si>
    <t>전자
우편</t>
    <phoneticPr fontId="1" type="noConversion"/>
  </si>
  <si>
    <t>-</t>
    <phoneticPr fontId="1" type="noConversion"/>
  </si>
  <si>
    <t>생활
근거지</t>
    <phoneticPr fontId="1" type="noConversion"/>
  </si>
  <si>
    <t>※</t>
    <phoneticPr fontId="1" type="noConversion"/>
  </si>
  <si>
    <t>역종</t>
    <phoneticPr fontId="1" type="noConversion"/>
  </si>
  <si>
    <t>현역</t>
    <phoneticPr fontId="1" type="noConversion"/>
  </si>
  <si>
    <t>예비역</t>
    <phoneticPr fontId="1" type="noConversion"/>
  </si>
  <si>
    <t>군별</t>
    <phoneticPr fontId="1" type="noConversion"/>
  </si>
  <si>
    <t>병과</t>
    <phoneticPr fontId="1" type="noConversion"/>
  </si>
  <si>
    <t>계급</t>
    <phoneticPr fontId="1" type="noConversion"/>
  </si>
  <si>
    <t>군번</t>
    <phoneticPr fontId="1" type="noConversion"/>
  </si>
  <si>
    <t>미필</t>
    <phoneticPr fontId="1" type="noConversion"/>
  </si>
  <si>
    <t>한자</t>
    <phoneticPr fontId="1" type="noConversion"/>
  </si>
  <si>
    <t>(학력사항)</t>
    <phoneticPr fontId="1" type="noConversion"/>
  </si>
  <si>
    <t>급</t>
    <phoneticPr fontId="1" type="noConversion"/>
  </si>
  <si>
    <t>고등학교</t>
    <phoneticPr fontId="1" type="noConversion"/>
  </si>
  <si>
    <t>대학교</t>
    <phoneticPr fontId="1" type="noConversion"/>
  </si>
  <si>
    <t>입학년월</t>
    <phoneticPr fontId="1" type="noConversion"/>
  </si>
  <si>
    <t>졸업년월</t>
    <phoneticPr fontId="1" type="noConversion"/>
  </si>
  <si>
    <t>학과</t>
    <phoneticPr fontId="1" type="noConversion"/>
  </si>
  <si>
    <t>전공</t>
    <phoneticPr fontId="1" type="noConversion"/>
  </si>
  <si>
    <t>(자격사항-응시과목)</t>
    <phoneticPr fontId="1" type="noConversion"/>
  </si>
  <si>
    <t>졸업</t>
    <phoneticPr fontId="1" type="noConversion"/>
  </si>
  <si>
    <t>졸업예정</t>
    <phoneticPr fontId="1" type="noConversion"/>
  </si>
  <si>
    <t>학교명</t>
    <phoneticPr fontId="1" type="noConversion"/>
  </si>
  <si>
    <t>교원
자격</t>
    <phoneticPr fontId="1" type="noConversion"/>
  </si>
  <si>
    <t>중등학교</t>
    <phoneticPr fontId="1" type="noConversion"/>
  </si>
  <si>
    <t>정교사(2급)</t>
    <phoneticPr fontId="1" type="noConversion"/>
  </si>
  <si>
    <t>체육</t>
  </si>
  <si>
    <t>발급년월일</t>
    <phoneticPr fontId="1" type="noConversion"/>
  </si>
  <si>
    <t>발급기관명</t>
    <phoneticPr fontId="1" type="noConversion"/>
  </si>
  <si>
    <t>(군복무사항)</t>
    <phoneticPr fontId="1" type="noConversion"/>
  </si>
  <si>
    <t>군
복무</t>
    <phoneticPr fontId="1" type="noConversion"/>
  </si>
  <si>
    <t>~</t>
    <phoneticPr fontId="1" type="noConversion"/>
  </si>
  <si>
    <t>관계</t>
    <phoneticPr fontId="1" type="noConversion"/>
  </si>
  <si>
    <t>성명</t>
    <phoneticPr fontId="1" type="noConversion"/>
  </si>
  <si>
    <t>생년월일</t>
    <phoneticPr fontId="1" type="noConversion"/>
  </si>
  <si>
    <t>가족
사항</t>
    <phoneticPr fontId="1" type="noConversion"/>
  </si>
  <si>
    <t>(인적사항)</t>
    <phoneticPr fontId="1" type="noConversion"/>
  </si>
  <si>
    <t>대학원</t>
    <phoneticPr fontId="1" type="noConversion"/>
  </si>
  <si>
    <t>(신규임용 희망사항)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</si>
  <si>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</si>
  <si>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</si>
  <si>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</si>
  <si>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작성자</t>
    <phoneticPr fontId="1" type="noConversion"/>
  </si>
  <si>
    <t>(서명)</t>
    <phoneticPr fontId="1" type="noConversion"/>
  </si>
  <si>
    <t>수험번호</t>
    <phoneticPr fontId="1" type="noConversion"/>
  </si>
  <si>
    <t>응시과목</t>
    <phoneticPr fontId="1" type="noConversion"/>
  </si>
  <si>
    <t>영문</t>
    <phoneticPr fontId="1" type="noConversion"/>
  </si>
  <si>
    <t>주민등록번호</t>
    <phoneticPr fontId="1" type="noConversion"/>
  </si>
  <si>
    <t>주소</t>
    <phoneticPr fontId="1" type="noConversion"/>
  </si>
  <si>
    <t>주특기(번호)</t>
    <phoneticPr fontId="1" type="noConversion"/>
  </si>
  <si>
    <t>전역사유</t>
    <phoneticPr fontId="1" type="noConversion"/>
  </si>
  <si>
    <t>(사진)</t>
    <phoneticPr fontId="1" type="noConversion"/>
  </si>
  <si>
    <t>학교급</t>
    <phoneticPr fontId="1" type="noConversion"/>
  </si>
  <si>
    <t>임용
희망</t>
    <phoneticPr fontId="1" type="noConversion"/>
  </si>
  <si>
    <t>제1희망 지역</t>
    <phoneticPr fontId="1" type="noConversion"/>
  </si>
  <si>
    <t>제2희망 지역</t>
    <phoneticPr fontId="1" type="noConversion"/>
  </si>
  <si>
    <t>시도</t>
    <phoneticPr fontId="1" type="noConversion"/>
  </si>
  <si>
    <t>시군구</t>
    <phoneticPr fontId="1" type="noConversion"/>
  </si>
  <si>
    <t>주민등
록번호</t>
    <phoneticPr fontId="1" type="noConversion"/>
  </si>
  <si>
    <t>성별</t>
    <phoneticPr fontId="1" type="noConversion"/>
  </si>
  <si>
    <t>군복무기간</t>
    <phoneticPr fontId="1" type="noConversion"/>
  </si>
  <si>
    <t>전자우편</t>
    <phoneticPr fontId="1" type="noConversion"/>
  </si>
  <si>
    <t>휴대전화</t>
    <phoneticPr fontId="1" type="noConversion"/>
  </si>
  <si>
    <t>자택전화</t>
    <phoneticPr fontId="1" type="noConversion"/>
  </si>
  <si>
    <t>생활근거지</t>
    <phoneticPr fontId="1" type="noConversion"/>
  </si>
  <si>
    <t>고등학교명</t>
    <phoneticPr fontId="1" type="noConversion"/>
  </si>
  <si>
    <t>대학교명</t>
    <phoneticPr fontId="1" type="noConversion"/>
  </si>
  <si>
    <t>학과명</t>
    <phoneticPr fontId="1" type="noConversion"/>
  </si>
  <si>
    <t>전공명</t>
    <phoneticPr fontId="1" type="noConversion"/>
  </si>
  <si>
    <t>졸업구분</t>
    <phoneticPr fontId="1" type="noConversion"/>
  </si>
  <si>
    <t>교원자격증</t>
    <phoneticPr fontId="1" type="noConversion"/>
  </si>
  <si>
    <t>표시과목</t>
    <phoneticPr fontId="1" type="noConversion"/>
  </si>
  <si>
    <t>발급기관</t>
    <phoneticPr fontId="1" type="noConversion"/>
  </si>
  <si>
    <t>입용희망급</t>
    <phoneticPr fontId="1" type="noConversion"/>
  </si>
  <si>
    <t>임용희망1</t>
    <phoneticPr fontId="1" type="noConversion"/>
  </si>
  <si>
    <t>임용희망2</t>
    <phoneticPr fontId="1" type="noConversion"/>
  </si>
  <si>
    <t>특수학교(중등)</t>
    <phoneticPr fontId="1" type="noConversion"/>
  </si>
  <si>
    <t>보건</t>
    <phoneticPr fontId="1" type="noConversion"/>
  </si>
  <si>
    <t>사서</t>
    <phoneticPr fontId="1" type="noConversion"/>
  </si>
  <si>
    <t>전문상담</t>
    <phoneticPr fontId="1" type="noConversion"/>
  </si>
  <si>
    <t>영양</t>
  </si>
  <si>
    <t>영양</t>
    <phoneticPr fontId="1" type="noConversion"/>
  </si>
  <si>
    <t>정교사(1급)</t>
    <phoneticPr fontId="1" type="noConversion"/>
  </si>
  <si>
    <t>준교사</t>
    <phoneticPr fontId="1" type="noConversion"/>
  </si>
  <si>
    <t>도덕·윤리</t>
  </si>
  <si>
    <t>역사</t>
  </si>
  <si>
    <t>일반사회</t>
  </si>
  <si>
    <t>지리</t>
  </si>
  <si>
    <t>물리</t>
  </si>
  <si>
    <t>화학</t>
  </si>
  <si>
    <t>생물</t>
  </si>
  <si>
    <t>지구과학</t>
  </si>
  <si>
    <t>영어</t>
  </si>
  <si>
    <t>가정</t>
  </si>
  <si>
    <t>기술</t>
  </si>
  <si>
    <t>정보·컴퓨터</t>
  </si>
  <si>
    <t>상업</t>
  </si>
  <si>
    <t>전기</t>
  </si>
  <si>
    <t>전자</t>
  </si>
  <si>
    <t>기계</t>
  </si>
  <si>
    <t>국어</t>
  </si>
  <si>
    <t>수학</t>
  </si>
  <si>
    <t>음악</t>
  </si>
  <si>
    <t>미술</t>
  </si>
  <si>
    <t>한문</t>
  </si>
  <si>
    <t>특수(중등)</t>
  </si>
  <si>
    <t>천안</t>
    <phoneticPr fontId="1" type="noConversion"/>
  </si>
  <si>
    <t>공주</t>
    <phoneticPr fontId="1" type="noConversion"/>
  </si>
  <si>
    <t>보령</t>
    <phoneticPr fontId="1" type="noConversion"/>
  </si>
  <si>
    <t>아산</t>
    <phoneticPr fontId="1" type="noConversion"/>
  </si>
  <si>
    <t>서산</t>
    <phoneticPr fontId="1" type="noConversion"/>
  </si>
  <si>
    <t>논산계룡</t>
    <phoneticPr fontId="1" type="noConversion"/>
  </si>
  <si>
    <t>당진</t>
    <phoneticPr fontId="1" type="noConversion"/>
  </si>
  <si>
    <t>금산</t>
    <phoneticPr fontId="1" type="noConversion"/>
  </si>
  <si>
    <t>부여</t>
    <phoneticPr fontId="1" type="noConversion"/>
  </si>
  <si>
    <t>서천</t>
    <phoneticPr fontId="1" type="noConversion"/>
  </si>
  <si>
    <t>청양</t>
    <phoneticPr fontId="1" type="noConversion"/>
  </si>
  <si>
    <t>홍성</t>
    <phoneticPr fontId="1" type="noConversion"/>
  </si>
  <si>
    <t>예산</t>
    <phoneticPr fontId="1" type="noConversion"/>
  </si>
  <si>
    <t>태안</t>
    <phoneticPr fontId="1" type="noConversion"/>
  </si>
  <si>
    <t>중학교</t>
    <phoneticPr fontId="1" type="noConversion"/>
  </si>
  <si>
    <t>서울</t>
    <phoneticPr fontId="1" type="noConversion"/>
  </si>
  <si>
    <t>경기</t>
    <phoneticPr fontId="1" type="noConversion"/>
  </si>
  <si>
    <t>세종</t>
    <phoneticPr fontId="1" type="noConversion"/>
  </si>
  <si>
    <t>부산</t>
    <phoneticPr fontId="1" type="noConversion"/>
  </si>
  <si>
    <t>광주</t>
    <phoneticPr fontId="1" type="noConversion"/>
  </si>
  <si>
    <t>인천</t>
    <phoneticPr fontId="1" type="noConversion"/>
  </si>
  <si>
    <t>대전</t>
    <phoneticPr fontId="1" type="noConversion"/>
  </si>
  <si>
    <t>대구</t>
    <phoneticPr fontId="1" type="noConversion"/>
  </si>
  <si>
    <t>울산</t>
    <phoneticPr fontId="1" type="noConversion"/>
  </si>
  <si>
    <t>제주</t>
    <phoneticPr fontId="1" type="noConversion"/>
  </si>
  <si>
    <t>강원</t>
    <phoneticPr fontId="1" type="noConversion"/>
  </si>
  <si>
    <t>충남</t>
    <phoneticPr fontId="1" type="noConversion"/>
  </si>
  <si>
    <t>충북</t>
    <phoneticPr fontId="1" type="noConversion"/>
  </si>
  <si>
    <t>경북</t>
    <phoneticPr fontId="1" type="noConversion"/>
  </si>
  <si>
    <t>경남</t>
    <phoneticPr fontId="1" type="noConversion"/>
  </si>
  <si>
    <t>전북</t>
    <phoneticPr fontId="1" type="noConversion"/>
  </si>
  <si>
    <t>전남</t>
    <phoneticPr fontId="1" type="noConversion"/>
  </si>
  <si>
    <t>성명
(한글)</t>
    <phoneticPr fontId="1" type="noConversion"/>
  </si>
  <si>
    <t>(영문)</t>
    <phoneticPr fontId="1" type="noConversion"/>
  </si>
  <si>
    <t>(한자)</t>
    <phoneticPr fontId="1" type="noConversion"/>
  </si>
  <si>
    <t>수료</t>
    <phoneticPr fontId="1" type="noConversion"/>
  </si>
  <si>
    <t>면제</t>
    <phoneticPr fontId="1" type="noConversion"/>
  </si>
  <si>
    <t>보충역</t>
    <phoneticPr fontId="1" type="noConversion"/>
  </si>
  <si>
    <t>국민역</t>
    <phoneticPr fontId="1" type="noConversion"/>
  </si>
  <si>
    <t>육군</t>
    <phoneticPr fontId="1" type="noConversion"/>
  </si>
  <si>
    <t>해군</t>
    <phoneticPr fontId="1" type="noConversion"/>
  </si>
  <si>
    <t>공군</t>
    <phoneticPr fontId="1" type="noConversion"/>
  </si>
  <si>
    <t>해병대</t>
    <phoneticPr fontId="1" type="noConversion"/>
  </si>
  <si>
    <t>공익</t>
    <phoneticPr fontId="1" type="noConversion"/>
  </si>
  <si>
    <t>공립학교</t>
    <phoneticPr fontId="1" type="noConversion"/>
  </si>
  <si>
    <t>사립학교</t>
    <phoneticPr fontId="1" type="noConversion"/>
  </si>
  <si>
    <t>국가기관</t>
    <phoneticPr fontId="1" type="noConversion"/>
  </si>
  <si>
    <t>지방자치단체</t>
    <phoneticPr fontId="1" type="noConversion"/>
  </si>
  <si>
    <t>Y</t>
    <phoneticPr fontId="1" type="noConversion"/>
  </si>
  <si>
    <t>N</t>
    <phoneticPr fontId="1" type="noConversion"/>
  </si>
  <si>
    <t>010</t>
    <phoneticPr fontId="1" type="noConversion"/>
  </si>
  <si>
    <t>011</t>
    <phoneticPr fontId="1" type="noConversion"/>
  </si>
  <si>
    <t>016</t>
    <phoneticPr fontId="1" type="noConversion"/>
  </si>
  <si>
    <t>017</t>
    <phoneticPr fontId="1" type="noConversion"/>
  </si>
  <si>
    <t>019</t>
    <phoneticPr fontId="1" type="noConversion"/>
  </si>
  <si>
    <t>02</t>
    <phoneticPr fontId="12" type="noConversion"/>
  </si>
  <si>
    <t>031</t>
    <phoneticPr fontId="12" type="noConversion"/>
  </si>
  <si>
    <t>032</t>
    <phoneticPr fontId="12" type="noConversion"/>
  </si>
  <si>
    <t>033</t>
    <phoneticPr fontId="12" type="noConversion"/>
  </si>
  <si>
    <t>041</t>
    <phoneticPr fontId="12" type="noConversion"/>
  </si>
  <si>
    <t>042</t>
    <phoneticPr fontId="12" type="noConversion"/>
  </si>
  <si>
    <t>043</t>
    <phoneticPr fontId="12" type="noConversion"/>
  </si>
  <si>
    <t>044</t>
    <phoneticPr fontId="12" type="noConversion"/>
  </si>
  <si>
    <t>051</t>
    <phoneticPr fontId="12" type="noConversion"/>
  </si>
  <si>
    <t>052</t>
    <phoneticPr fontId="12" type="noConversion"/>
  </si>
  <si>
    <t>053</t>
    <phoneticPr fontId="12" type="noConversion"/>
  </si>
  <si>
    <t>054</t>
    <phoneticPr fontId="12" type="noConversion"/>
  </si>
  <si>
    <t>055</t>
    <phoneticPr fontId="12" type="noConversion"/>
  </si>
  <si>
    <t>061</t>
    <phoneticPr fontId="12" type="noConversion"/>
  </si>
  <si>
    <t>062</t>
    <phoneticPr fontId="12" type="noConversion"/>
  </si>
  <si>
    <t>063</t>
    <phoneticPr fontId="12" type="noConversion"/>
  </si>
  <si>
    <t>064</t>
    <phoneticPr fontId="12" type="noConversion"/>
  </si>
  <si>
    <t>(입대예정일)</t>
    <phoneticPr fontId="1" type="noConversion"/>
  </si>
  <si>
    <t>입대
예정</t>
    <phoneticPr fontId="1" type="noConversion"/>
  </si>
  <si>
    <t>입대예정~전역예정</t>
    <phoneticPr fontId="1" type="noConversion"/>
  </si>
  <si>
    <t>입대일</t>
    <phoneticPr fontId="1" type="noConversion"/>
  </si>
  <si>
    <t>전역일</t>
    <phoneticPr fontId="1" type="noConversion"/>
  </si>
  <si>
    <t>입대예정일</t>
    <phoneticPr fontId="1" type="noConversion"/>
  </si>
  <si>
    <t>전역예정일</t>
    <phoneticPr fontId="1" type="noConversion"/>
  </si>
  <si>
    <t>일반기업</t>
    <phoneticPr fontId="1" type="noConversion"/>
  </si>
  <si>
    <t>공공기관</t>
    <phoneticPr fontId="1" type="noConversion"/>
  </si>
  <si>
    <t>부모</t>
    <phoneticPr fontId="1" type="noConversion"/>
  </si>
  <si>
    <t>조부모</t>
    <phoneticPr fontId="1" type="noConversion"/>
  </si>
  <si>
    <t>형제자매</t>
    <phoneticPr fontId="1" type="noConversion"/>
  </si>
  <si>
    <t>자녀</t>
    <phoneticPr fontId="1" type="noConversion"/>
  </si>
  <si>
    <t>유치원</t>
    <phoneticPr fontId="1" type="noConversion"/>
  </si>
  <si>
    <t>초등학교</t>
    <phoneticPr fontId="1" type="noConversion"/>
  </si>
  <si>
    <r>
      <t xml:space="preserve">(가족사항) - </t>
    </r>
    <r>
      <rPr>
        <b/>
        <sz val="12"/>
        <color rgb="FF0070C0"/>
        <rFont val="맑은 고딕"/>
        <family val="3"/>
        <charset val="129"/>
        <scheme val="minor"/>
      </rPr>
      <t>배우자나 직계가족이 충남교육청소속 교원이나 학생인 경우 기재</t>
    </r>
    <phoneticPr fontId="1" type="noConversion"/>
  </si>
  <si>
    <t>충청남도교육감 귀중</t>
    <phoneticPr fontId="1" type="noConversion"/>
  </si>
  <si>
    <t>졸업여부</t>
    <phoneticPr fontId="1" type="noConversion"/>
  </si>
  <si>
    <t>교원/학생</t>
    <phoneticPr fontId="1" type="noConversion"/>
  </si>
  <si>
    <t>교원</t>
    <phoneticPr fontId="1" type="noConversion"/>
  </si>
  <si>
    <t>학생</t>
    <phoneticPr fontId="1" type="noConversion"/>
  </si>
  <si>
    <t>은행</t>
    <phoneticPr fontId="1" type="noConversion"/>
  </si>
  <si>
    <t>계좌번호</t>
    <phoneticPr fontId="1" type="noConversion"/>
  </si>
  <si>
    <r>
      <t xml:space="preserve">(계좌번호) - </t>
    </r>
    <r>
      <rPr>
        <b/>
        <sz val="12"/>
        <color rgb="FF0070C0"/>
        <rFont val="맑은 고딕"/>
        <family val="3"/>
        <charset val="129"/>
        <scheme val="minor"/>
      </rPr>
      <t>신규교사 연수비 지급에 사용됩니다</t>
    </r>
    <phoneticPr fontId="1" type="noConversion"/>
  </si>
  <si>
    <t>은행명</t>
    <phoneticPr fontId="1" type="noConversion"/>
  </si>
  <si>
    <t>기재하지않음</t>
    <phoneticPr fontId="1" type="noConversion"/>
  </si>
  <si>
    <t>관계</t>
    <phoneticPr fontId="1" type="noConversion"/>
  </si>
  <si>
    <t>학교명</t>
    <phoneticPr fontId="1" type="noConversion"/>
  </si>
  <si>
    <t>교원/학생</t>
    <phoneticPr fontId="1" type="noConversion"/>
  </si>
  <si>
    <t>화공</t>
    <phoneticPr fontId="1" type="noConversion"/>
  </si>
  <si>
    <t>건설</t>
    <phoneticPr fontId="1" type="noConversion"/>
  </si>
  <si>
    <t>사서(초등)</t>
    <phoneticPr fontId="1" type="noConversion"/>
  </si>
  <si>
    <t>보건(초등)</t>
    <phoneticPr fontId="1" type="noConversion"/>
  </si>
  <si>
    <t>전문상담(초등)</t>
    <phoneticPr fontId="1" type="noConversion"/>
  </si>
  <si>
    <t>전문상담(중등)</t>
    <phoneticPr fontId="1" type="noConversion"/>
  </si>
  <si>
    <t>2026학년도 중등
신규임용후보자 등록조서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</si>
</sst>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000000"/>
    <numFmt numFmtId="178" formatCode="0##"/>
    <numFmt numFmtId="179" formatCode="yyyy/mm/dd;@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Arial"/>
      <family val="2"/>
      <charset val="129"/>
    </font>
    <font>
      <b/>
      <sz val="1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373A3C"/>
      <name val="Arial"/>
      <family val="2"/>
    </font>
    <font>
      <b/>
      <sz val="12"/>
      <color rgb="FF0070C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14" fontId="8" fillId="0" borderId="1" xfId="0" applyNumberFormat="1" applyFont="1" applyBorder="1">
      <alignment vertical="center"/>
    </xf>
    <xf numFmtId="0" fontId="2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2" fillId="5" borderId="14" xfId="0" applyFont="1" applyFill="1" applyBorder="1">
      <alignment vertical="center"/>
    </xf>
    <xf numFmtId="0" fontId="2" fillId="5" borderId="15" xfId="0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15" fillId="5" borderId="0" xfId="0" applyFont="1" applyFill="1" applyBorder="1" applyAlignment="1">
      <alignment vertical="center" wrapText="1"/>
    </xf>
    <xf numFmtId="0" fontId="9" fillId="5" borderId="0" xfId="0" applyFont="1" applyFill="1">
      <alignment vertical="center"/>
    </xf>
    <xf numFmtId="0" fontId="2" fillId="5" borderId="17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2" fillId="5" borderId="18" xfId="0" applyFont="1" applyFill="1" applyBorder="1">
      <alignment vertical="center"/>
    </xf>
    <xf numFmtId="0" fontId="4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10" fillId="5" borderId="0" xfId="0" applyFont="1" applyFill="1" applyBorder="1">
      <alignment vertical="center"/>
    </xf>
    <xf numFmtId="0" fontId="3" fillId="5" borderId="17" xfId="0" applyFont="1" applyFill="1" applyBorder="1" applyAlignment="1">
      <alignment vertical="center"/>
    </xf>
    <xf numFmtId="0" fontId="2" fillId="5" borderId="3" xfId="0" applyFont="1" applyFill="1" applyBorder="1">
      <alignment vertical="center"/>
    </xf>
    <xf numFmtId="178" fontId="9" fillId="5" borderId="0" xfId="0" applyNumberFormat="1" applyFont="1" applyFill="1">
      <alignment vertical="center"/>
    </xf>
    <xf numFmtId="0" fontId="10" fillId="5" borderId="0" xfId="0" applyFont="1" applyFill="1" applyBorder="1" applyAlignment="1">
      <alignment vertical="center"/>
    </xf>
    <xf numFmtId="178" fontId="16" fillId="5" borderId="12" xfId="0" applyNumberFormat="1" applyFont="1" applyFill="1" applyBorder="1" applyAlignment="1">
      <alignment horizontal="center" vertical="center" wrapText="1"/>
    </xf>
    <xf numFmtId="178" fontId="16" fillId="5" borderId="1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center" vertical="center" shrinkToFit="1"/>
      <protection locked="0"/>
    </xf>
    <xf numFmtId="14" fontId="0" fillId="5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0" xfId="0" applyFont="1" applyFill="1" applyBorder="1" applyAlignment="1" applyProtection="1">
      <alignment horizontal="center" vertical="center" shrinkToFit="1"/>
      <protection locked="0"/>
    </xf>
    <xf numFmtId="0" fontId="2" fillId="5" borderId="0" xfId="0" applyFont="1" applyFill="1" applyBorder="1" applyAlignment="1">
      <alignment horizontal="center" vertical="center"/>
    </xf>
    <xf numFmtId="0" fontId="6" fillId="5" borderId="0" xfId="0" applyFont="1" applyFill="1" applyBorder="1">
      <alignment vertical="center"/>
    </xf>
    <xf numFmtId="0" fontId="5" fillId="5" borderId="0" xfId="0" applyFont="1" applyFill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2" fillId="5" borderId="19" xfId="0" applyFont="1" applyFill="1" applyBorder="1">
      <alignment vertical="center"/>
    </xf>
    <xf numFmtId="0" fontId="2" fillId="5" borderId="20" xfId="0" applyFont="1" applyFill="1" applyBorder="1">
      <alignment vertical="center"/>
    </xf>
    <xf numFmtId="0" fontId="2" fillId="5" borderId="21" xfId="0" applyFont="1" applyFill="1" applyBorder="1">
      <alignment vertical="center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Border="1">
      <alignment vertical="center"/>
    </xf>
    <xf numFmtId="0" fontId="2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3" borderId="31" xfId="0" applyFont="1" applyFill="1" applyBorder="1" applyAlignment="1">
      <alignment horizontal="center" vertical="center"/>
    </xf>
    <xf numFmtId="179" fontId="8" fillId="0" borderId="1" xfId="0" applyNumberFormat="1" applyFont="1" applyBorder="1">
      <alignment vertical="center"/>
    </xf>
    <xf numFmtId="0" fontId="8" fillId="9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10" borderId="0" xfId="0" applyFont="1" applyFill="1">
      <alignment vertical="center"/>
    </xf>
    <xf numFmtId="0" fontId="8" fillId="8" borderId="0" xfId="0" applyFont="1" applyFill="1">
      <alignment vertical="center"/>
    </xf>
    <xf numFmtId="0" fontId="8" fillId="11" borderId="0" xfId="0" applyFont="1" applyFill="1">
      <alignment vertical="center"/>
    </xf>
    <xf numFmtId="0" fontId="8" fillId="12" borderId="0" xfId="0" applyFont="1" applyFill="1">
      <alignment vertical="center"/>
    </xf>
    <xf numFmtId="0" fontId="8" fillId="6" borderId="0" xfId="0" applyFont="1" applyFill="1">
      <alignment vertical="center"/>
    </xf>
    <xf numFmtId="0" fontId="5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77" fontId="2" fillId="4" borderId="2" xfId="0" applyNumberFormat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14" fillId="5" borderId="2" xfId="1" applyNumberFormat="1" applyFill="1" applyBorder="1" applyAlignment="1" applyProtection="1">
      <alignment horizontal="center" vertical="center" shrinkToFit="1"/>
      <protection locked="0"/>
    </xf>
    <xf numFmtId="49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5" borderId="2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14" fontId="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14" fontId="0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2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/>
    </xf>
    <xf numFmtId="14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 applyProtection="1">
      <alignment horizontal="left" vertical="center" indent="2"/>
      <protection locked="0"/>
    </xf>
    <xf numFmtId="0" fontId="2" fillId="2" borderId="30" xfId="0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Q55"/>
  <sheetViews>
    <sheetView zoomScaleNormal="100" zoomScaleSheetLayoutView="115" workbookViewId="0">
      <selection activeCell="E3" sqref="E3:H4"/>
    </sheetView>
  </sheetViews>
  <sheetFormatPr defaultColWidth="9" defaultRowHeight="17.25" x14ac:dyDescent="0.3"/>
  <cols>
    <col min="1" max="31" width="3.625" style="8" customWidth="1"/>
    <col min="32" max="32" width="25.25" style="8" hidden="1" customWidth="1"/>
    <col min="33" max="33" width="10" style="9" hidden="1" customWidth="1"/>
    <col min="34" max="34" width="8" style="9" hidden="1" customWidth="1"/>
    <col min="35" max="35" width="12.5" style="9" hidden="1" customWidth="1"/>
    <col min="36" max="36" width="9.875" style="9" hidden="1" customWidth="1"/>
    <col min="37" max="38" width="8" style="9" hidden="1" customWidth="1"/>
    <col min="39" max="39" width="4.75" style="9" hidden="1" customWidth="1"/>
    <col min="40" max="41" width="6.375" style="9" hidden="1" customWidth="1"/>
    <col min="42" max="42" width="11.375" style="9" hidden="1" customWidth="1"/>
    <col min="43" max="43" width="9" style="9" customWidth="1"/>
    <col min="44" max="16384" width="9" style="8"/>
  </cols>
  <sheetData>
    <row r="1" spans="2:42" ht="18" thickBot="1" x14ac:dyDescent="0.35"/>
    <row r="2" spans="2:42" ht="18.75" customHeight="1" thickBot="1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2"/>
      <c r="AG2" s="13" t="s">
        <v>106</v>
      </c>
      <c r="AH2" s="14" t="s">
        <v>26</v>
      </c>
      <c r="AI2" s="14" t="s">
        <v>30</v>
      </c>
      <c r="AJ2" s="14" t="s">
        <v>31</v>
      </c>
      <c r="AK2" s="14" t="s">
        <v>112</v>
      </c>
      <c r="AL2" s="14" t="s">
        <v>197</v>
      </c>
      <c r="AM2" s="14" t="s">
        <v>138</v>
      </c>
      <c r="AN2" s="9" t="s">
        <v>9</v>
      </c>
      <c r="AO2" s="9" t="s">
        <v>151</v>
      </c>
      <c r="AP2" s="9" t="s">
        <v>156</v>
      </c>
    </row>
    <row r="3" spans="2:42" ht="17.25" customHeight="1" x14ac:dyDescent="0.3">
      <c r="B3" s="15"/>
      <c r="C3" s="62" t="s">
        <v>0</v>
      </c>
      <c r="D3" s="63"/>
      <c r="E3" s="73"/>
      <c r="F3" s="73"/>
      <c r="G3" s="73"/>
      <c r="H3" s="73"/>
      <c r="I3" s="16"/>
      <c r="J3" s="16"/>
      <c r="K3" s="64" t="s">
        <v>219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6"/>
      <c r="W3" s="16"/>
      <c r="X3" s="17"/>
      <c r="Y3" s="18"/>
      <c r="Z3" s="18"/>
      <c r="AA3" s="18"/>
      <c r="AB3" s="18"/>
      <c r="AC3" s="16"/>
      <c r="AD3" s="16"/>
      <c r="AE3" s="19"/>
      <c r="AG3" s="13" t="s">
        <v>107</v>
      </c>
      <c r="AH3" s="14" t="s">
        <v>27</v>
      </c>
      <c r="AI3" s="14" t="s">
        <v>82</v>
      </c>
      <c r="AJ3" s="14" t="s">
        <v>88</v>
      </c>
      <c r="AK3" s="14" t="s">
        <v>113</v>
      </c>
      <c r="AL3" s="14" t="s">
        <v>198</v>
      </c>
      <c r="AM3" s="14" t="s">
        <v>139</v>
      </c>
      <c r="AN3" s="9" t="s">
        <v>10</v>
      </c>
      <c r="AO3" s="9" t="s">
        <v>152</v>
      </c>
      <c r="AP3" s="9" t="s">
        <v>157</v>
      </c>
    </row>
    <row r="4" spans="2:42" ht="17.25" customHeight="1" x14ac:dyDescent="0.3">
      <c r="B4" s="15"/>
      <c r="C4" s="63"/>
      <c r="D4" s="63"/>
      <c r="E4" s="73"/>
      <c r="F4" s="73"/>
      <c r="G4" s="73"/>
      <c r="H4" s="73"/>
      <c r="I4" s="16"/>
      <c r="J4" s="20"/>
      <c r="K4" s="67"/>
      <c r="L4" s="68"/>
      <c r="M4" s="68"/>
      <c r="N4" s="68"/>
      <c r="O4" s="68"/>
      <c r="P4" s="68"/>
      <c r="Q4" s="68"/>
      <c r="R4" s="68"/>
      <c r="S4" s="68"/>
      <c r="T4" s="68"/>
      <c r="U4" s="68"/>
      <c r="V4" s="69"/>
      <c r="W4" s="16"/>
      <c r="X4" s="16"/>
      <c r="Y4" s="116" t="s">
        <v>2</v>
      </c>
      <c r="Z4" s="116"/>
      <c r="AA4" s="117" t="s">
        <v>7</v>
      </c>
      <c r="AB4" s="117"/>
      <c r="AC4" s="117"/>
      <c r="AD4" s="117"/>
      <c r="AE4" s="19"/>
      <c r="AG4" s="13" t="s">
        <v>94</v>
      </c>
      <c r="AH4" s="14" t="s">
        <v>147</v>
      </c>
      <c r="AI4" s="14" t="s">
        <v>83</v>
      </c>
      <c r="AJ4" s="14" t="s">
        <v>89</v>
      </c>
      <c r="AK4" s="14" t="s">
        <v>114</v>
      </c>
      <c r="AL4" s="14" t="s">
        <v>126</v>
      </c>
      <c r="AM4" s="14" t="s">
        <v>129</v>
      </c>
      <c r="AN4" s="9" t="s">
        <v>149</v>
      </c>
      <c r="AO4" s="9" t="s">
        <v>153</v>
      </c>
      <c r="AP4" s="9" t="s">
        <v>158</v>
      </c>
    </row>
    <row r="5" spans="2:42" ht="17.25" customHeight="1" x14ac:dyDescent="0.3">
      <c r="B5" s="15"/>
      <c r="C5" s="62" t="s">
        <v>1</v>
      </c>
      <c r="D5" s="63"/>
      <c r="E5" s="73"/>
      <c r="F5" s="73"/>
      <c r="G5" s="73"/>
      <c r="H5" s="73"/>
      <c r="I5" s="16"/>
      <c r="J5" s="20"/>
      <c r="K5" s="67"/>
      <c r="L5" s="68"/>
      <c r="M5" s="68"/>
      <c r="N5" s="68"/>
      <c r="O5" s="68"/>
      <c r="P5" s="68"/>
      <c r="Q5" s="68"/>
      <c r="R5" s="68"/>
      <c r="S5" s="68"/>
      <c r="T5" s="68"/>
      <c r="U5" s="68"/>
      <c r="V5" s="69"/>
      <c r="W5" s="16"/>
      <c r="X5" s="16"/>
      <c r="Y5" s="116"/>
      <c r="Z5" s="116"/>
      <c r="AA5" s="117"/>
      <c r="AB5" s="117"/>
      <c r="AC5" s="117"/>
      <c r="AD5" s="117"/>
      <c r="AE5" s="19"/>
      <c r="AG5" s="13" t="s">
        <v>95</v>
      </c>
      <c r="AH5" s="14"/>
      <c r="AI5" s="14" t="s">
        <v>84</v>
      </c>
      <c r="AJ5" s="14"/>
      <c r="AK5" s="14" t="s">
        <v>115</v>
      </c>
      <c r="AL5" s="14" t="s">
        <v>19</v>
      </c>
      <c r="AM5" s="14" t="s">
        <v>133</v>
      </c>
      <c r="AN5" s="9" t="s">
        <v>150</v>
      </c>
      <c r="AO5" s="9" t="s">
        <v>154</v>
      </c>
      <c r="AP5" s="9" t="s">
        <v>159</v>
      </c>
    </row>
    <row r="6" spans="2:42" ht="17.25" customHeight="1" thickBot="1" x14ac:dyDescent="0.35">
      <c r="B6" s="15"/>
      <c r="C6" s="63"/>
      <c r="D6" s="63"/>
      <c r="E6" s="73"/>
      <c r="F6" s="73"/>
      <c r="G6" s="73"/>
      <c r="H6" s="73"/>
      <c r="I6" s="16"/>
      <c r="J6" s="20"/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2"/>
      <c r="W6" s="16"/>
      <c r="X6" s="16"/>
      <c r="Y6" s="16"/>
      <c r="Z6" s="16"/>
      <c r="AA6" s="16"/>
      <c r="AB6" s="16"/>
      <c r="AC6" s="16"/>
      <c r="AD6" s="16"/>
      <c r="AE6" s="19"/>
      <c r="AG6" s="13" t="s">
        <v>96</v>
      </c>
      <c r="AH6" s="14"/>
      <c r="AI6" s="14" t="s">
        <v>85</v>
      </c>
      <c r="AJ6" s="14"/>
      <c r="AK6" s="14" t="s">
        <v>116</v>
      </c>
      <c r="AL6" s="14"/>
      <c r="AM6" s="14" t="s">
        <v>127</v>
      </c>
      <c r="AN6" s="9" t="s">
        <v>148</v>
      </c>
      <c r="AO6" s="9" t="s">
        <v>155</v>
      </c>
      <c r="AP6" s="9" t="s">
        <v>191</v>
      </c>
    </row>
    <row r="7" spans="2:42" ht="7.15" customHeight="1" x14ac:dyDescent="0.3">
      <c r="B7" s="15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6"/>
      <c r="P7" s="16"/>
      <c r="Q7" s="16"/>
      <c r="R7" s="16"/>
      <c r="S7" s="16"/>
      <c r="T7" s="16"/>
      <c r="U7" s="16"/>
      <c r="V7" s="16"/>
      <c r="W7" s="16"/>
      <c r="X7" s="119" t="s">
        <v>57</v>
      </c>
      <c r="Y7" s="119"/>
      <c r="Z7" s="119"/>
      <c r="AA7" s="119"/>
      <c r="AB7" s="119"/>
      <c r="AC7" s="119"/>
      <c r="AD7" s="119"/>
      <c r="AE7" s="19"/>
      <c r="AG7" s="13" t="s">
        <v>97</v>
      </c>
      <c r="AH7" s="14"/>
      <c r="AI7" s="14" t="s">
        <v>87</v>
      </c>
      <c r="AJ7" s="14"/>
      <c r="AK7" s="14" t="s">
        <v>117</v>
      </c>
      <c r="AL7" s="14"/>
      <c r="AM7" s="14" t="s">
        <v>130</v>
      </c>
      <c r="AN7" s="9" t="s">
        <v>15</v>
      </c>
      <c r="AP7" s="9" t="s">
        <v>192</v>
      </c>
    </row>
    <row r="8" spans="2:42" ht="16.899999999999999" customHeight="1" x14ac:dyDescent="0.3">
      <c r="B8" s="15"/>
      <c r="C8" s="22" t="s">
        <v>42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19"/>
      <c r="Y8" s="119"/>
      <c r="Z8" s="119"/>
      <c r="AA8" s="119"/>
      <c r="AB8" s="119"/>
      <c r="AC8" s="119"/>
      <c r="AD8" s="119"/>
      <c r="AE8" s="19"/>
      <c r="AG8" s="13" t="s">
        <v>92</v>
      </c>
      <c r="AH8" s="14"/>
      <c r="AI8" s="14"/>
      <c r="AJ8" s="14"/>
      <c r="AK8" s="14" t="s">
        <v>118</v>
      </c>
      <c r="AL8" s="14"/>
      <c r="AM8" s="14" t="s">
        <v>131</v>
      </c>
    </row>
    <row r="9" spans="2:42" ht="16.899999999999999" customHeight="1" x14ac:dyDescent="0.3">
      <c r="B9" s="23"/>
      <c r="C9" s="90" t="s">
        <v>144</v>
      </c>
      <c r="D9" s="91"/>
      <c r="E9" s="89"/>
      <c r="F9" s="89"/>
      <c r="G9" s="89"/>
      <c r="H9" s="89"/>
      <c r="I9" s="88" t="s">
        <v>146</v>
      </c>
      <c r="J9" s="88"/>
      <c r="K9" s="76"/>
      <c r="L9" s="76"/>
      <c r="M9" s="76"/>
      <c r="N9" s="76"/>
      <c r="O9" s="24"/>
      <c r="P9" s="74" t="s">
        <v>64</v>
      </c>
      <c r="Q9" s="74"/>
      <c r="R9" s="82"/>
      <c r="S9" s="82"/>
      <c r="T9" s="82"/>
      <c r="U9" s="82"/>
      <c r="V9" s="29" t="s">
        <v>5</v>
      </c>
      <c r="W9" s="18"/>
      <c r="X9" s="119"/>
      <c r="Y9" s="119"/>
      <c r="Z9" s="119"/>
      <c r="AA9" s="119"/>
      <c r="AB9" s="119"/>
      <c r="AC9" s="119"/>
      <c r="AD9" s="119"/>
      <c r="AE9" s="19"/>
      <c r="AG9" s="13" t="s">
        <v>91</v>
      </c>
      <c r="AH9" s="14"/>
      <c r="AI9" s="14"/>
      <c r="AJ9" s="14"/>
      <c r="AK9" s="14" t="s">
        <v>119</v>
      </c>
      <c r="AL9" s="14"/>
      <c r="AM9" s="14" t="s">
        <v>132</v>
      </c>
    </row>
    <row r="10" spans="2:42" ht="16.899999999999999" customHeight="1" x14ac:dyDescent="0.3">
      <c r="B10" s="23"/>
      <c r="C10" s="92"/>
      <c r="D10" s="93"/>
      <c r="E10" s="89"/>
      <c r="F10" s="89"/>
      <c r="G10" s="89"/>
      <c r="H10" s="89"/>
      <c r="I10" s="88"/>
      <c r="J10" s="88"/>
      <c r="K10" s="76"/>
      <c r="L10" s="76"/>
      <c r="M10" s="76"/>
      <c r="N10" s="76"/>
      <c r="O10" s="24"/>
      <c r="P10" s="74"/>
      <c r="Q10" s="74"/>
      <c r="R10" s="120"/>
      <c r="S10" s="120"/>
      <c r="T10" s="120"/>
      <c r="U10" s="120"/>
      <c r="V10" s="120"/>
      <c r="W10" s="18"/>
      <c r="X10" s="119"/>
      <c r="Y10" s="119"/>
      <c r="Z10" s="119"/>
      <c r="AA10" s="119"/>
      <c r="AB10" s="119"/>
      <c r="AC10" s="119"/>
      <c r="AD10" s="119"/>
      <c r="AE10" s="19"/>
      <c r="AG10" s="13" t="s">
        <v>93</v>
      </c>
      <c r="AH10" s="14"/>
      <c r="AI10" s="14"/>
      <c r="AJ10" s="14"/>
      <c r="AK10" s="14" t="s">
        <v>120</v>
      </c>
      <c r="AL10" s="14"/>
      <c r="AM10" s="14" t="s">
        <v>133</v>
      </c>
    </row>
    <row r="11" spans="2:42" ht="16.899999999999999" customHeight="1" x14ac:dyDescent="0.3">
      <c r="B11" s="15"/>
      <c r="C11" s="94" t="s">
        <v>145</v>
      </c>
      <c r="D11" s="95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4"/>
      <c r="P11" s="75" t="s">
        <v>65</v>
      </c>
      <c r="Q11" s="75"/>
      <c r="R11" s="81"/>
      <c r="S11" s="81"/>
      <c r="T11" s="81"/>
      <c r="U11" s="81"/>
      <c r="V11" s="81"/>
      <c r="W11" s="18"/>
      <c r="X11" s="119"/>
      <c r="Y11" s="119"/>
      <c r="Z11" s="119"/>
      <c r="AA11" s="119"/>
      <c r="AB11" s="119"/>
      <c r="AC11" s="119"/>
      <c r="AD11" s="119"/>
      <c r="AE11" s="19"/>
      <c r="AG11" s="13" t="s">
        <v>90</v>
      </c>
      <c r="AH11" s="14" t="s">
        <v>160</v>
      </c>
      <c r="AI11" s="14"/>
      <c r="AJ11" s="14"/>
      <c r="AK11" s="14" t="s">
        <v>121</v>
      </c>
      <c r="AL11" s="14"/>
      <c r="AM11" s="14" t="s">
        <v>134</v>
      </c>
    </row>
    <row r="12" spans="2:42" ht="16.899999999999999" customHeight="1" x14ac:dyDescent="0.3">
      <c r="B12" s="15"/>
      <c r="C12" s="74" t="s">
        <v>3</v>
      </c>
      <c r="D12" s="75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  <c r="P12" s="79"/>
      <c r="Q12" s="79"/>
      <c r="R12" s="79"/>
      <c r="S12" s="79"/>
      <c r="T12" s="79"/>
      <c r="U12" s="79"/>
      <c r="V12" s="79"/>
      <c r="W12" s="18"/>
      <c r="X12" s="119"/>
      <c r="Y12" s="119"/>
      <c r="Z12" s="119"/>
      <c r="AA12" s="119"/>
      <c r="AB12" s="119"/>
      <c r="AC12" s="119"/>
      <c r="AD12" s="119"/>
      <c r="AE12" s="19"/>
      <c r="AG12" s="13" t="s">
        <v>32</v>
      </c>
      <c r="AH12" s="14" t="s">
        <v>161</v>
      </c>
      <c r="AI12" s="14"/>
      <c r="AJ12" s="14"/>
      <c r="AK12" s="14" t="s">
        <v>122</v>
      </c>
      <c r="AL12" s="14"/>
      <c r="AM12" s="14" t="s">
        <v>135</v>
      </c>
    </row>
    <row r="13" spans="2:42" ht="16.899999999999999" customHeight="1" x14ac:dyDescent="0.3">
      <c r="B13" s="15"/>
      <c r="C13" s="75"/>
      <c r="D13" s="75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18"/>
      <c r="X13" s="119"/>
      <c r="Y13" s="119"/>
      <c r="Z13" s="119"/>
      <c r="AA13" s="119"/>
      <c r="AB13" s="119"/>
      <c r="AC13" s="119"/>
      <c r="AD13" s="119"/>
      <c r="AE13" s="19"/>
      <c r="AG13" s="13" t="s">
        <v>108</v>
      </c>
      <c r="AH13" s="14"/>
      <c r="AI13" s="14"/>
      <c r="AJ13" s="14"/>
      <c r="AK13" s="14" t="s">
        <v>123</v>
      </c>
      <c r="AL13" s="14"/>
      <c r="AM13" s="14" t="s">
        <v>136</v>
      </c>
    </row>
    <row r="14" spans="2:42" ht="16.899999999999999" customHeight="1" x14ac:dyDescent="0.3">
      <c r="B14" s="15"/>
      <c r="C14" s="74" t="s">
        <v>4</v>
      </c>
      <c r="D14" s="75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74" t="s">
        <v>6</v>
      </c>
      <c r="P14" s="75"/>
      <c r="Q14" s="74" t="s">
        <v>62</v>
      </c>
      <c r="R14" s="74"/>
      <c r="S14" s="74"/>
      <c r="T14" s="74" t="s">
        <v>63</v>
      </c>
      <c r="U14" s="74"/>
      <c r="V14" s="74"/>
      <c r="W14" s="18"/>
      <c r="X14" s="119"/>
      <c r="Y14" s="119"/>
      <c r="Z14" s="119"/>
      <c r="AA14" s="119"/>
      <c r="AB14" s="119"/>
      <c r="AC14" s="119"/>
      <c r="AD14" s="119"/>
      <c r="AE14" s="19"/>
      <c r="AG14" s="13" t="s">
        <v>109</v>
      </c>
      <c r="AH14" s="14"/>
      <c r="AI14" s="14"/>
      <c r="AJ14" s="14"/>
      <c r="AK14" s="14" t="s">
        <v>124</v>
      </c>
      <c r="AL14" s="14"/>
      <c r="AM14" s="14" t="s">
        <v>128</v>
      </c>
    </row>
    <row r="15" spans="2:42" ht="16.899999999999999" customHeight="1" x14ac:dyDescent="0.3">
      <c r="B15" s="15"/>
      <c r="C15" s="75"/>
      <c r="D15" s="75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75"/>
      <c r="P15" s="75"/>
      <c r="Q15" s="87"/>
      <c r="R15" s="87"/>
      <c r="S15" s="87"/>
      <c r="T15" s="87"/>
      <c r="U15" s="87"/>
      <c r="V15" s="87"/>
      <c r="W15" s="18"/>
      <c r="X15" s="119"/>
      <c r="Y15" s="119"/>
      <c r="Z15" s="119"/>
      <c r="AA15" s="119"/>
      <c r="AB15" s="119"/>
      <c r="AC15" s="119"/>
      <c r="AD15" s="119"/>
      <c r="AE15" s="19"/>
      <c r="AG15" s="13" t="s">
        <v>110</v>
      </c>
      <c r="AH15" s="25" t="s">
        <v>162</v>
      </c>
      <c r="AI15" s="14"/>
      <c r="AJ15" s="14"/>
      <c r="AK15" s="14" t="s">
        <v>125</v>
      </c>
      <c r="AL15" s="14"/>
      <c r="AM15" s="14" t="s">
        <v>137</v>
      </c>
    </row>
    <row r="16" spans="2:42" ht="16.899999999999999" customHeight="1" x14ac:dyDescent="0.3">
      <c r="B16" s="15"/>
      <c r="C16" s="77" t="s">
        <v>68</v>
      </c>
      <c r="D16" s="78"/>
      <c r="E16" s="82"/>
      <c r="F16" s="82"/>
      <c r="G16" s="29" t="s">
        <v>5</v>
      </c>
      <c r="H16" s="82"/>
      <c r="I16" s="82"/>
      <c r="J16" s="29" t="s">
        <v>5</v>
      </c>
      <c r="K16" s="82"/>
      <c r="L16" s="82"/>
      <c r="M16" s="77" t="s">
        <v>69</v>
      </c>
      <c r="N16" s="78"/>
      <c r="O16" s="86"/>
      <c r="P16" s="86"/>
      <c r="Q16" s="29" t="s">
        <v>5</v>
      </c>
      <c r="R16" s="82"/>
      <c r="S16" s="82"/>
      <c r="T16" s="29" t="s">
        <v>5</v>
      </c>
      <c r="U16" s="82"/>
      <c r="V16" s="82"/>
      <c r="W16" s="18"/>
      <c r="X16" s="119"/>
      <c r="Y16" s="119"/>
      <c r="Z16" s="119"/>
      <c r="AA16" s="119"/>
      <c r="AB16" s="119"/>
      <c r="AC16" s="119"/>
      <c r="AD16" s="119"/>
      <c r="AE16" s="19"/>
      <c r="AG16" s="13" t="s">
        <v>98</v>
      </c>
      <c r="AH16" s="25" t="s">
        <v>163</v>
      </c>
      <c r="AI16" s="14"/>
      <c r="AJ16" s="14"/>
      <c r="AK16" s="14"/>
      <c r="AL16" s="14"/>
      <c r="AM16" s="14" t="s">
        <v>140</v>
      </c>
    </row>
    <row r="17" spans="2:39" ht="7.15" customHeight="1" x14ac:dyDescent="0.3">
      <c r="B17" s="15"/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6"/>
      <c r="U17" s="16"/>
      <c r="V17" s="18"/>
      <c r="W17" s="18"/>
      <c r="X17" s="119"/>
      <c r="Y17" s="119"/>
      <c r="Z17" s="119"/>
      <c r="AA17" s="119"/>
      <c r="AB17" s="119"/>
      <c r="AC17" s="119"/>
      <c r="AD17" s="119"/>
      <c r="AE17" s="19"/>
      <c r="AG17" s="13" t="s">
        <v>100</v>
      </c>
      <c r="AH17" s="25" t="s">
        <v>164</v>
      </c>
      <c r="AI17" s="14"/>
      <c r="AJ17" s="14"/>
      <c r="AK17" s="14"/>
      <c r="AL17" s="14"/>
      <c r="AM17" s="14" t="s">
        <v>141</v>
      </c>
    </row>
    <row r="18" spans="2:39" ht="16.899999999999999" customHeight="1" x14ac:dyDescent="0.3">
      <c r="B18" s="15"/>
      <c r="C18" s="26" t="s">
        <v>17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6"/>
      <c r="AD18" s="16"/>
      <c r="AE18" s="19"/>
      <c r="AG18" s="13" t="s">
        <v>99</v>
      </c>
      <c r="AH18" s="25" t="s">
        <v>165</v>
      </c>
      <c r="AI18" s="14"/>
      <c r="AJ18" s="14"/>
      <c r="AK18" s="14"/>
      <c r="AL18" s="14"/>
      <c r="AM18" s="14" t="s">
        <v>142</v>
      </c>
    </row>
    <row r="19" spans="2:39" ht="16.899999999999999" customHeight="1" x14ac:dyDescent="0.3">
      <c r="B19" s="15"/>
      <c r="C19" s="75" t="s">
        <v>18</v>
      </c>
      <c r="D19" s="75"/>
      <c r="E19" s="75" t="s">
        <v>28</v>
      </c>
      <c r="F19" s="75"/>
      <c r="G19" s="75"/>
      <c r="H19" s="75"/>
      <c r="I19" s="75"/>
      <c r="J19" s="75" t="s">
        <v>201</v>
      </c>
      <c r="K19" s="75"/>
      <c r="L19" s="75"/>
      <c r="M19" s="75" t="s">
        <v>21</v>
      </c>
      <c r="N19" s="75"/>
      <c r="O19" s="75"/>
      <c r="P19" s="75" t="s">
        <v>22</v>
      </c>
      <c r="Q19" s="75"/>
      <c r="R19" s="75"/>
      <c r="S19" s="75" t="s">
        <v>23</v>
      </c>
      <c r="T19" s="75"/>
      <c r="U19" s="75"/>
      <c r="V19" s="75"/>
      <c r="W19" s="75"/>
      <c r="X19" s="75" t="s">
        <v>24</v>
      </c>
      <c r="Y19" s="75"/>
      <c r="Z19" s="75"/>
      <c r="AA19" s="75"/>
      <c r="AB19" s="75"/>
      <c r="AC19" s="75"/>
      <c r="AD19" s="75"/>
      <c r="AE19" s="19"/>
      <c r="AG19" s="14" t="s">
        <v>101</v>
      </c>
      <c r="AH19" s="25" t="s">
        <v>166</v>
      </c>
      <c r="AI19" s="14"/>
      <c r="AJ19" s="14"/>
      <c r="AK19" s="14"/>
      <c r="AL19" s="14"/>
      <c r="AM19" s="14" t="s">
        <v>143</v>
      </c>
    </row>
    <row r="20" spans="2:39" ht="16.899999999999999" customHeight="1" thickBot="1" x14ac:dyDescent="0.35">
      <c r="B20" s="15"/>
      <c r="C20" s="85" t="s">
        <v>19</v>
      </c>
      <c r="D20" s="85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19"/>
      <c r="AG20" s="14" t="s">
        <v>103</v>
      </c>
      <c r="AH20" s="14"/>
      <c r="AI20" s="14"/>
      <c r="AJ20" s="14"/>
      <c r="AK20" s="14"/>
      <c r="AL20" s="14"/>
      <c r="AM20" s="14"/>
    </row>
    <row r="21" spans="2:39" ht="16.899999999999999" customHeight="1" thickBot="1" x14ac:dyDescent="0.35">
      <c r="B21" s="15"/>
      <c r="C21" s="85" t="s">
        <v>20</v>
      </c>
      <c r="D21" s="8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19"/>
      <c r="AG21" s="14" t="s">
        <v>104</v>
      </c>
      <c r="AH21" s="27" t="s">
        <v>167</v>
      </c>
      <c r="AI21" s="14"/>
      <c r="AJ21" s="14" t="s">
        <v>203</v>
      </c>
      <c r="AK21" s="14"/>
      <c r="AL21" s="14"/>
      <c r="AM21" s="14"/>
    </row>
    <row r="22" spans="2:39" ht="16.899999999999999" customHeight="1" thickBot="1" x14ac:dyDescent="0.35">
      <c r="B22" s="15"/>
      <c r="C22" s="85" t="s">
        <v>43</v>
      </c>
      <c r="D22" s="85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19"/>
      <c r="AG22" s="14" t="s">
        <v>105</v>
      </c>
      <c r="AH22" s="27" t="s">
        <v>168</v>
      </c>
      <c r="AI22" s="14"/>
      <c r="AJ22" s="14" t="s">
        <v>204</v>
      </c>
      <c r="AK22" s="14"/>
      <c r="AL22" s="14"/>
      <c r="AM22" s="14"/>
    </row>
    <row r="23" spans="2:39" ht="7.15" customHeight="1" thickBot="1" x14ac:dyDescent="0.35">
      <c r="B23" s="1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6"/>
      <c r="AC23" s="16"/>
      <c r="AD23" s="16"/>
      <c r="AE23" s="19"/>
      <c r="AG23" s="14" t="s">
        <v>213</v>
      </c>
      <c r="AH23" s="28" t="s">
        <v>169</v>
      </c>
      <c r="AI23" s="14"/>
      <c r="AJ23" s="14"/>
      <c r="AK23" s="14"/>
      <c r="AL23" s="14"/>
      <c r="AM23" s="14"/>
    </row>
    <row r="24" spans="2:39" ht="16.899999999999999" customHeight="1" thickBot="1" x14ac:dyDescent="0.35">
      <c r="B24" s="15"/>
      <c r="C24" s="26" t="s">
        <v>25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6"/>
      <c r="AC24" s="16"/>
      <c r="AD24" s="16"/>
      <c r="AE24" s="19"/>
      <c r="AG24" s="14" t="s">
        <v>214</v>
      </c>
      <c r="AH24" s="27" t="s">
        <v>170</v>
      </c>
      <c r="AI24" s="14"/>
      <c r="AJ24" s="14"/>
      <c r="AK24" s="14"/>
      <c r="AL24" s="14"/>
      <c r="AM24" s="14"/>
    </row>
    <row r="25" spans="2:39" ht="16.899999999999999" customHeight="1" thickBot="1" x14ac:dyDescent="0.35">
      <c r="B25" s="15"/>
      <c r="C25" s="74" t="s">
        <v>29</v>
      </c>
      <c r="D25" s="75"/>
      <c r="E25" s="99" t="s">
        <v>76</v>
      </c>
      <c r="F25" s="106"/>
      <c r="G25" s="106"/>
      <c r="H25" s="106"/>
      <c r="I25" s="106"/>
      <c r="J25" s="106"/>
      <c r="K25" s="106"/>
      <c r="L25" s="100"/>
      <c r="M25" s="99" t="s">
        <v>77</v>
      </c>
      <c r="N25" s="106"/>
      <c r="O25" s="106"/>
      <c r="P25" s="100"/>
      <c r="Q25" s="105" t="s">
        <v>33</v>
      </c>
      <c r="R25" s="107"/>
      <c r="S25" s="107"/>
      <c r="T25" s="107"/>
      <c r="U25" s="107"/>
      <c r="V25" s="107"/>
      <c r="W25" s="75" t="s">
        <v>34</v>
      </c>
      <c r="X25" s="75"/>
      <c r="Y25" s="75"/>
      <c r="Z25" s="75"/>
      <c r="AA25" s="75"/>
      <c r="AB25" s="75"/>
      <c r="AC25" s="75"/>
      <c r="AD25" s="75"/>
      <c r="AE25" s="19"/>
      <c r="AG25" s="14" t="s">
        <v>102</v>
      </c>
      <c r="AH25" s="27" t="s">
        <v>171</v>
      </c>
      <c r="AI25" s="14"/>
      <c r="AJ25" s="14"/>
      <c r="AK25" s="14"/>
      <c r="AL25" s="14"/>
      <c r="AM25" s="14"/>
    </row>
    <row r="26" spans="2:39" ht="16.899999999999999" customHeight="1" thickBot="1" x14ac:dyDescent="0.35">
      <c r="B26" s="15"/>
      <c r="C26" s="75"/>
      <c r="D26" s="7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118"/>
      <c r="R26" s="118"/>
      <c r="S26" s="118"/>
      <c r="T26" s="118"/>
      <c r="U26" s="118"/>
      <c r="V26" s="118"/>
      <c r="W26" s="98"/>
      <c r="X26" s="98"/>
      <c r="Y26" s="98"/>
      <c r="Z26" s="98"/>
      <c r="AA26" s="98"/>
      <c r="AB26" s="98"/>
      <c r="AC26" s="98"/>
      <c r="AD26" s="98"/>
      <c r="AE26" s="19"/>
      <c r="AG26" s="14" t="s">
        <v>111</v>
      </c>
      <c r="AH26" s="27" t="s">
        <v>172</v>
      </c>
      <c r="AI26" s="14"/>
      <c r="AJ26" s="14"/>
      <c r="AK26" s="14"/>
      <c r="AL26" s="14"/>
      <c r="AM26" s="14"/>
    </row>
    <row r="27" spans="2:39" ht="7.15" customHeight="1" thickBo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9"/>
      <c r="AG27" s="14" t="s">
        <v>86</v>
      </c>
      <c r="AH27" s="27" t="s">
        <v>173</v>
      </c>
      <c r="AI27" s="14"/>
      <c r="AJ27" s="14"/>
      <c r="AK27" s="14"/>
      <c r="AL27" s="14"/>
      <c r="AM27" s="14"/>
    </row>
    <row r="28" spans="2:39" ht="18" thickBot="1" x14ac:dyDescent="0.35">
      <c r="B28" s="15"/>
      <c r="C28" s="22" t="s">
        <v>35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9"/>
      <c r="AG28" s="14" t="s">
        <v>215</v>
      </c>
      <c r="AH28" s="27" t="s">
        <v>174</v>
      </c>
      <c r="AI28" s="14"/>
      <c r="AJ28" s="14"/>
      <c r="AK28" s="14"/>
      <c r="AL28" s="14"/>
      <c r="AM28" s="14"/>
    </row>
    <row r="29" spans="2:39" ht="17.25" customHeight="1" thickBot="1" x14ac:dyDescent="0.35">
      <c r="B29" s="15"/>
      <c r="C29" s="74" t="s">
        <v>36</v>
      </c>
      <c r="D29" s="74"/>
      <c r="E29" s="75" t="s">
        <v>8</v>
      </c>
      <c r="F29" s="75"/>
      <c r="G29" s="75" t="s">
        <v>11</v>
      </c>
      <c r="H29" s="75"/>
      <c r="I29" s="75" t="s">
        <v>12</v>
      </c>
      <c r="J29" s="75"/>
      <c r="K29" s="75"/>
      <c r="L29" s="105" t="s">
        <v>55</v>
      </c>
      <c r="M29" s="105"/>
      <c r="N29" s="105"/>
      <c r="O29" s="99" t="s">
        <v>13</v>
      </c>
      <c r="P29" s="100"/>
      <c r="Q29" s="99" t="s">
        <v>14</v>
      </c>
      <c r="R29" s="106"/>
      <c r="S29" s="106"/>
      <c r="T29" s="100"/>
      <c r="U29" s="75" t="s">
        <v>66</v>
      </c>
      <c r="V29" s="75"/>
      <c r="W29" s="75"/>
      <c r="X29" s="75"/>
      <c r="Y29" s="75"/>
      <c r="Z29" s="75"/>
      <c r="AA29" s="75"/>
      <c r="AB29" s="75" t="s">
        <v>56</v>
      </c>
      <c r="AC29" s="75"/>
      <c r="AD29" s="75"/>
      <c r="AE29" s="19"/>
      <c r="AG29" s="14" t="s">
        <v>216</v>
      </c>
      <c r="AH29" s="27" t="s">
        <v>175</v>
      </c>
      <c r="AI29" s="14"/>
      <c r="AJ29" s="14"/>
      <c r="AK29" s="14"/>
      <c r="AL29" s="14"/>
      <c r="AM29" s="14"/>
    </row>
    <row r="30" spans="2:39" ht="16.899999999999999" customHeight="1" thickBot="1" x14ac:dyDescent="0.35">
      <c r="B30" s="15"/>
      <c r="C30" s="74"/>
      <c r="D30" s="74"/>
      <c r="E30" s="98"/>
      <c r="F30" s="98"/>
      <c r="G30" s="98"/>
      <c r="H30" s="98"/>
      <c r="I30" s="104"/>
      <c r="J30" s="104"/>
      <c r="K30" s="104"/>
      <c r="L30" s="98"/>
      <c r="M30" s="98"/>
      <c r="N30" s="98"/>
      <c r="O30" s="59"/>
      <c r="P30" s="61"/>
      <c r="Q30" s="59"/>
      <c r="R30" s="60"/>
      <c r="S30" s="60"/>
      <c r="T30" s="61"/>
      <c r="U30" s="114"/>
      <c r="V30" s="115"/>
      <c r="W30" s="115"/>
      <c r="X30" s="29" t="s">
        <v>37</v>
      </c>
      <c r="Y30" s="114"/>
      <c r="Z30" s="115"/>
      <c r="AA30" s="115"/>
      <c r="AB30" s="98"/>
      <c r="AC30" s="98"/>
      <c r="AD30" s="98"/>
      <c r="AE30" s="19"/>
      <c r="AG30" s="14" t="s">
        <v>217</v>
      </c>
      <c r="AH30" s="27" t="s">
        <v>176</v>
      </c>
      <c r="AI30" s="14"/>
      <c r="AJ30" s="14"/>
      <c r="AK30" s="14"/>
      <c r="AL30" s="14"/>
      <c r="AM30" s="14"/>
    </row>
    <row r="31" spans="2:39" ht="7.15" customHeight="1" thickBo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9"/>
      <c r="AG31" s="9" t="s">
        <v>218</v>
      </c>
      <c r="AH31" s="27" t="s">
        <v>177</v>
      </c>
    </row>
    <row r="32" spans="2:39" ht="16.899999999999999" customHeight="1" thickBot="1" x14ac:dyDescent="0.35">
      <c r="B32" s="15"/>
      <c r="C32" s="22" t="s">
        <v>199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9"/>
      <c r="AH32" s="27" t="s">
        <v>178</v>
      </c>
    </row>
    <row r="33" spans="2:35" ht="16.899999999999999" customHeight="1" thickBot="1" x14ac:dyDescent="0.35">
      <c r="B33" s="15"/>
      <c r="C33" s="74" t="s">
        <v>41</v>
      </c>
      <c r="D33" s="75"/>
      <c r="E33" s="75" t="s">
        <v>38</v>
      </c>
      <c r="F33" s="75"/>
      <c r="G33" s="75"/>
      <c r="H33" s="75" t="s">
        <v>39</v>
      </c>
      <c r="I33" s="75"/>
      <c r="J33" s="75"/>
      <c r="K33" s="75"/>
      <c r="L33" s="75" t="s">
        <v>40</v>
      </c>
      <c r="M33" s="75"/>
      <c r="N33" s="75"/>
      <c r="O33" s="75"/>
      <c r="P33" s="99" t="s">
        <v>28</v>
      </c>
      <c r="Q33" s="106"/>
      <c r="R33" s="106"/>
      <c r="S33" s="106"/>
      <c r="T33" s="106"/>
      <c r="U33" s="106"/>
      <c r="V33" s="106"/>
      <c r="W33" s="100"/>
      <c r="X33" s="101" t="s">
        <v>202</v>
      </c>
      <c r="Y33" s="102"/>
      <c r="Z33" s="102"/>
      <c r="AA33" s="102"/>
      <c r="AB33" s="102"/>
      <c r="AC33" s="102"/>
      <c r="AD33" s="103"/>
      <c r="AE33" s="19"/>
      <c r="AH33" s="27" t="s">
        <v>179</v>
      </c>
    </row>
    <row r="34" spans="2:35" ht="16.899999999999999" customHeight="1" thickBot="1" x14ac:dyDescent="0.35">
      <c r="B34" s="15"/>
      <c r="C34" s="75"/>
      <c r="D34" s="75"/>
      <c r="E34" s="98"/>
      <c r="F34" s="98"/>
      <c r="G34" s="98"/>
      <c r="H34" s="98"/>
      <c r="I34" s="98"/>
      <c r="J34" s="98"/>
      <c r="K34" s="98"/>
      <c r="L34" s="112" t="s">
        <v>209</v>
      </c>
      <c r="M34" s="113"/>
      <c r="N34" s="113"/>
      <c r="O34" s="113"/>
      <c r="P34" s="109"/>
      <c r="Q34" s="110"/>
      <c r="R34" s="110"/>
      <c r="S34" s="110"/>
      <c r="T34" s="110"/>
      <c r="U34" s="110"/>
      <c r="V34" s="110"/>
      <c r="W34" s="111"/>
      <c r="X34" s="59"/>
      <c r="Y34" s="60"/>
      <c r="Z34" s="60"/>
      <c r="AA34" s="60"/>
      <c r="AB34" s="60"/>
      <c r="AC34" s="60"/>
      <c r="AD34" s="61"/>
      <c r="AE34" s="19"/>
      <c r="AH34" s="27" t="s">
        <v>180</v>
      </c>
      <c r="AI34" s="9" t="s">
        <v>193</v>
      </c>
    </row>
    <row r="35" spans="2:35" ht="16.899999999999999" customHeight="1" thickBot="1" x14ac:dyDescent="0.35">
      <c r="B35" s="15"/>
      <c r="C35" s="75"/>
      <c r="D35" s="75"/>
      <c r="E35" s="98"/>
      <c r="F35" s="98"/>
      <c r="G35" s="98"/>
      <c r="H35" s="98"/>
      <c r="I35" s="98"/>
      <c r="J35" s="98"/>
      <c r="K35" s="98"/>
      <c r="L35" s="96"/>
      <c r="M35" s="97"/>
      <c r="N35" s="97"/>
      <c r="O35" s="97"/>
      <c r="P35" s="109"/>
      <c r="Q35" s="110"/>
      <c r="R35" s="110"/>
      <c r="S35" s="110"/>
      <c r="T35" s="110"/>
      <c r="U35" s="110"/>
      <c r="V35" s="110"/>
      <c r="W35" s="111"/>
      <c r="X35" s="59"/>
      <c r="Y35" s="60"/>
      <c r="Z35" s="60"/>
      <c r="AA35" s="60"/>
      <c r="AB35" s="60"/>
      <c r="AC35" s="60"/>
      <c r="AD35" s="61"/>
      <c r="AE35" s="19"/>
      <c r="AH35" s="27" t="s">
        <v>181</v>
      </c>
      <c r="AI35" s="9" t="s">
        <v>194</v>
      </c>
    </row>
    <row r="36" spans="2:35" ht="16.899999999999999" customHeight="1" thickBot="1" x14ac:dyDescent="0.35">
      <c r="B36" s="15"/>
      <c r="C36" s="75"/>
      <c r="D36" s="75"/>
      <c r="E36" s="98"/>
      <c r="F36" s="98"/>
      <c r="G36" s="98"/>
      <c r="H36" s="98"/>
      <c r="I36" s="98"/>
      <c r="J36" s="98"/>
      <c r="K36" s="98"/>
      <c r="L36" s="96"/>
      <c r="M36" s="97"/>
      <c r="N36" s="97"/>
      <c r="O36" s="97"/>
      <c r="P36" s="109"/>
      <c r="Q36" s="110"/>
      <c r="R36" s="110"/>
      <c r="S36" s="110"/>
      <c r="T36" s="110"/>
      <c r="U36" s="110"/>
      <c r="V36" s="110"/>
      <c r="W36" s="111"/>
      <c r="X36" s="59"/>
      <c r="Y36" s="60"/>
      <c r="Z36" s="60"/>
      <c r="AA36" s="60"/>
      <c r="AB36" s="60"/>
      <c r="AC36" s="60"/>
      <c r="AD36" s="61"/>
      <c r="AE36" s="19"/>
      <c r="AH36" s="27" t="s">
        <v>182</v>
      </c>
      <c r="AI36" s="9" t="s">
        <v>195</v>
      </c>
    </row>
    <row r="37" spans="2:35" ht="16.899999999999999" customHeight="1" thickBot="1" x14ac:dyDescent="0.35">
      <c r="B37" s="15"/>
      <c r="C37" s="75"/>
      <c r="D37" s="75"/>
      <c r="E37" s="98"/>
      <c r="F37" s="98"/>
      <c r="G37" s="98"/>
      <c r="H37" s="98"/>
      <c r="I37" s="98"/>
      <c r="J37" s="98"/>
      <c r="K37" s="98"/>
      <c r="L37" s="96"/>
      <c r="M37" s="97"/>
      <c r="N37" s="97"/>
      <c r="O37" s="97"/>
      <c r="P37" s="109"/>
      <c r="Q37" s="110"/>
      <c r="R37" s="110"/>
      <c r="S37" s="110"/>
      <c r="T37" s="110"/>
      <c r="U37" s="110"/>
      <c r="V37" s="110"/>
      <c r="W37" s="111"/>
      <c r="X37" s="59"/>
      <c r="Y37" s="60"/>
      <c r="Z37" s="60"/>
      <c r="AA37" s="60"/>
      <c r="AB37" s="60"/>
      <c r="AC37" s="60"/>
      <c r="AD37" s="61"/>
      <c r="AE37" s="19"/>
      <c r="AH37" s="27" t="s">
        <v>183</v>
      </c>
      <c r="AI37" s="9" t="s">
        <v>196</v>
      </c>
    </row>
    <row r="38" spans="2:35" ht="16.899999999999999" customHeight="1" x14ac:dyDescent="0.3">
      <c r="B38" s="15"/>
      <c r="C38" s="75"/>
      <c r="D38" s="75"/>
      <c r="E38" s="98"/>
      <c r="F38" s="98"/>
      <c r="G38" s="98"/>
      <c r="H38" s="98"/>
      <c r="I38" s="98"/>
      <c r="J38" s="98"/>
      <c r="K38" s="98"/>
      <c r="L38" s="96"/>
      <c r="M38" s="97"/>
      <c r="N38" s="97"/>
      <c r="O38" s="97"/>
      <c r="P38" s="109"/>
      <c r="Q38" s="110"/>
      <c r="R38" s="110"/>
      <c r="S38" s="110"/>
      <c r="T38" s="110"/>
      <c r="U38" s="110"/>
      <c r="V38" s="110"/>
      <c r="W38" s="111"/>
      <c r="X38" s="59"/>
      <c r="Y38" s="60"/>
      <c r="Z38" s="60"/>
      <c r="AA38" s="60"/>
      <c r="AB38" s="60"/>
      <c r="AC38" s="60"/>
      <c r="AD38" s="61"/>
      <c r="AE38" s="19"/>
    </row>
    <row r="39" spans="2:35" ht="16.899999999999999" customHeight="1" x14ac:dyDescent="0.3">
      <c r="B39" s="15"/>
      <c r="C39" s="75"/>
      <c r="D39" s="75"/>
      <c r="E39" s="98"/>
      <c r="F39" s="98"/>
      <c r="G39" s="98"/>
      <c r="H39" s="98"/>
      <c r="I39" s="98"/>
      <c r="J39" s="98"/>
      <c r="K39" s="98"/>
      <c r="L39" s="96"/>
      <c r="M39" s="97"/>
      <c r="N39" s="97"/>
      <c r="O39" s="97"/>
      <c r="P39" s="109"/>
      <c r="Q39" s="110"/>
      <c r="R39" s="110"/>
      <c r="S39" s="110"/>
      <c r="T39" s="110"/>
      <c r="U39" s="110"/>
      <c r="V39" s="110"/>
      <c r="W39" s="111"/>
      <c r="X39" s="59"/>
      <c r="Y39" s="60"/>
      <c r="Z39" s="60"/>
      <c r="AA39" s="60"/>
      <c r="AB39" s="60"/>
      <c r="AC39" s="60"/>
      <c r="AD39" s="61"/>
      <c r="AE39" s="19"/>
    </row>
    <row r="40" spans="2:35" ht="7.15" customHeight="1" x14ac:dyDescent="0.3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9"/>
    </row>
    <row r="41" spans="2:35" ht="7.15" customHeight="1" x14ac:dyDescent="0.3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9"/>
    </row>
    <row r="42" spans="2:35" ht="16.899999999999999" customHeight="1" x14ac:dyDescent="0.3">
      <c r="B42" s="15"/>
      <c r="C42" s="22" t="s">
        <v>44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22" t="s">
        <v>184</v>
      </c>
      <c r="W42" s="16"/>
      <c r="X42" s="16"/>
      <c r="Y42" s="16"/>
      <c r="Z42" s="16"/>
      <c r="AA42" s="16"/>
      <c r="AB42" s="16"/>
      <c r="AC42" s="16"/>
      <c r="AD42" s="16"/>
      <c r="AE42" s="19"/>
    </row>
    <row r="43" spans="2:35" ht="16.899999999999999" customHeight="1" x14ac:dyDescent="0.3">
      <c r="B43" s="15"/>
      <c r="C43" s="74" t="s">
        <v>59</v>
      </c>
      <c r="D43" s="75"/>
      <c r="E43" s="75" t="s">
        <v>58</v>
      </c>
      <c r="F43" s="75"/>
      <c r="G43" s="75"/>
      <c r="H43" s="75"/>
      <c r="I43" s="75" t="s">
        <v>60</v>
      </c>
      <c r="J43" s="75"/>
      <c r="K43" s="75"/>
      <c r="L43" s="75"/>
      <c r="M43" s="75"/>
      <c r="N43" s="75"/>
      <c r="O43" s="75" t="s">
        <v>61</v>
      </c>
      <c r="P43" s="75"/>
      <c r="Q43" s="75"/>
      <c r="R43" s="75"/>
      <c r="S43" s="75"/>
      <c r="T43" s="75"/>
      <c r="U43" s="16"/>
      <c r="V43" s="74" t="s">
        <v>185</v>
      </c>
      <c r="W43" s="75"/>
      <c r="X43" s="75" t="s">
        <v>186</v>
      </c>
      <c r="Y43" s="75"/>
      <c r="Z43" s="75"/>
      <c r="AA43" s="75"/>
      <c r="AB43" s="75"/>
      <c r="AC43" s="75"/>
      <c r="AD43" s="75"/>
      <c r="AE43" s="19"/>
    </row>
    <row r="44" spans="2:35" ht="16.899999999999999" customHeight="1" x14ac:dyDescent="0.3">
      <c r="B44" s="15"/>
      <c r="C44" s="75"/>
      <c r="D44" s="75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16"/>
      <c r="V44" s="75"/>
      <c r="W44" s="75"/>
      <c r="X44" s="114"/>
      <c r="Y44" s="115"/>
      <c r="Z44" s="115"/>
      <c r="AA44" s="29" t="s">
        <v>37</v>
      </c>
      <c r="AB44" s="114"/>
      <c r="AC44" s="115"/>
      <c r="AD44" s="115"/>
      <c r="AE44" s="19"/>
    </row>
    <row r="45" spans="2:35" ht="16.899999999999999" customHeight="1" x14ac:dyDescent="0.3">
      <c r="B45" s="15"/>
      <c r="C45" s="40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3"/>
      <c r="V45" s="41"/>
      <c r="W45" s="33"/>
      <c r="X45" s="31"/>
      <c r="Y45" s="32"/>
      <c r="Z45" s="32"/>
      <c r="AA45" s="33"/>
      <c r="AB45" s="31"/>
      <c r="AC45" s="32"/>
      <c r="AD45" s="32"/>
      <c r="AE45" s="19"/>
    </row>
    <row r="46" spans="2:35" ht="16.899999999999999" customHeight="1" x14ac:dyDescent="0.3">
      <c r="B46" s="15"/>
      <c r="C46" s="33"/>
      <c r="D46" s="3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16"/>
      <c r="V46" s="33"/>
      <c r="W46" s="33"/>
      <c r="X46" s="31"/>
      <c r="Y46" s="32"/>
      <c r="Z46" s="32"/>
      <c r="AA46" s="33"/>
      <c r="AB46" s="31"/>
      <c r="AC46" s="32"/>
      <c r="AD46" s="32"/>
      <c r="AE46" s="19"/>
    </row>
    <row r="47" spans="2:35" ht="16.899999999999999" customHeight="1" x14ac:dyDescent="0.3">
      <c r="B47" s="15"/>
      <c r="C47" s="45" t="s">
        <v>207</v>
      </c>
      <c r="D47" s="44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16"/>
      <c r="V47" s="44"/>
      <c r="W47" s="44"/>
      <c r="X47" s="31"/>
      <c r="Y47" s="32"/>
      <c r="Z47" s="32"/>
      <c r="AA47" s="44"/>
      <c r="AB47" s="31"/>
      <c r="AC47" s="32"/>
      <c r="AD47" s="32"/>
      <c r="AE47" s="19"/>
    </row>
    <row r="48" spans="2:35" ht="16.899999999999999" customHeight="1" x14ac:dyDescent="0.3">
      <c r="B48" s="15"/>
      <c r="C48" s="121" t="s">
        <v>205</v>
      </c>
      <c r="D48" s="121"/>
      <c r="E48" s="122"/>
      <c r="F48" s="122"/>
      <c r="G48" s="122"/>
      <c r="H48" s="122"/>
      <c r="I48" s="123" t="s">
        <v>206</v>
      </c>
      <c r="J48" s="123"/>
      <c r="K48" s="123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33"/>
      <c r="X48" s="31"/>
      <c r="Y48" s="32"/>
      <c r="Z48" s="32"/>
      <c r="AA48" s="33"/>
      <c r="AB48" s="31"/>
      <c r="AC48" s="32"/>
      <c r="AD48" s="32"/>
      <c r="AE48" s="19"/>
    </row>
    <row r="49" spans="2:31" ht="16.899999999999999" customHeight="1" x14ac:dyDescent="0.3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9"/>
    </row>
    <row r="50" spans="2:31" ht="16.899999999999999" customHeight="1" x14ac:dyDescent="0.3">
      <c r="B50" s="15"/>
      <c r="C50" s="16"/>
      <c r="D50" s="16"/>
      <c r="E50" s="16"/>
      <c r="F50" s="16"/>
      <c r="G50" s="16"/>
      <c r="H50" s="16"/>
      <c r="L50" s="108">
        <v>2026</v>
      </c>
      <c r="M50" s="108"/>
      <c r="N50" s="108"/>
      <c r="O50" s="16" t="s">
        <v>45</v>
      </c>
      <c r="P50" s="108">
        <v>2</v>
      </c>
      <c r="Q50" s="108"/>
      <c r="R50" s="16" t="s">
        <v>46</v>
      </c>
      <c r="S50" s="108">
        <v>6</v>
      </c>
      <c r="T50" s="108"/>
      <c r="U50" s="16" t="s">
        <v>47</v>
      </c>
      <c r="V50" s="16"/>
      <c r="W50" s="16"/>
      <c r="X50" s="16"/>
      <c r="Y50" s="16"/>
      <c r="Z50" s="16"/>
      <c r="AA50" s="16"/>
      <c r="AB50" s="16"/>
      <c r="AC50" s="16"/>
      <c r="AD50" s="16"/>
      <c r="AE50" s="19"/>
    </row>
    <row r="51" spans="2:31" ht="16.899999999999999" customHeight="1" x14ac:dyDescent="0.3">
      <c r="B51" s="15"/>
      <c r="C51" s="16"/>
      <c r="D51" s="16"/>
      <c r="E51" s="16"/>
      <c r="F51" s="16"/>
      <c r="G51" s="16"/>
      <c r="H51" s="16"/>
      <c r="L51" s="33"/>
      <c r="M51" s="33"/>
      <c r="N51" s="33"/>
      <c r="O51" s="16"/>
      <c r="P51" s="33"/>
      <c r="Q51" s="33"/>
      <c r="R51" s="16"/>
      <c r="S51" s="33"/>
      <c r="T51" s="33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9"/>
    </row>
    <row r="52" spans="2:31" ht="7.9" customHeight="1" x14ac:dyDescent="0.3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9"/>
    </row>
    <row r="53" spans="2:31" ht="26.25" x14ac:dyDescent="0.3">
      <c r="B53" s="15"/>
      <c r="C53" s="16"/>
      <c r="D53" s="16"/>
      <c r="E53" s="16"/>
      <c r="F53" s="16"/>
      <c r="G53" s="16"/>
      <c r="H53" s="16"/>
      <c r="I53" s="16"/>
      <c r="J53" s="34" t="s">
        <v>48</v>
      </c>
      <c r="L53" s="35"/>
      <c r="M53" s="35"/>
      <c r="N53" s="58" t="str">
        <f>IF(E9="","",E9)</f>
        <v/>
      </c>
      <c r="O53" s="58"/>
      <c r="P53" s="58"/>
      <c r="Q53" s="58"/>
      <c r="R53" s="58"/>
      <c r="S53" s="58"/>
      <c r="T53" s="58"/>
      <c r="U53" s="57" t="s">
        <v>49</v>
      </c>
      <c r="V53" s="57"/>
      <c r="W53" s="57"/>
      <c r="X53" s="16"/>
      <c r="Y53" s="16"/>
      <c r="Z53" s="16"/>
      <c r="AA53" s="16"/>
      <c r="AB53" s="16"/>
      <c r="AC53" s="16"/>
      <c r="AD53" s="16"/>
      <c r="AE53" s="19"/>
    </row>
    <row r="54" spans="2:31" ht="26.25" x14ac:dyDescent="0.3">
      <c r="B54" s="15"/>
      <c r="C54" s="16" t="s">
        <v>200</v>
      </c>
      <c r="D54" s="16"/>
      <c r="E54" s="16"/>
      <c r="F54" s="16"/>
      <c r="G54" s="16"/>
      <c r="H54" s="16"/>
      <c r="I54" s="16"/>
      <c r="J54" s="34"/>
      <c r="L54" s="35"/>
      <c r="M54" s="35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16"/>
      <c r="Y54" s="16"/>
      <c r="Z54" s="16"/>
      <c r="AA54" s="16"/>
      <c r="AB54" s="16"/>
      <c r="AC54" s="16"/>
      <c r="AD54" s="16"/>
      <c r="AE54" s="19"/>
    </row>
    <row r="55" spans="2:31" ht="7.9" customHeight="1" thickBot="1" x14ac:dyDescent="0.35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</row>
  </sheetData>
  <protectedRanges>
    <protectedRange sqref="E44:T44 X44:Z44 AB44:AD44 E48:H48 L48:V48" name="범위4"/>
    <protectedRange sqref="E20:AD22 E26:AD26 E30:W30 Y30:AD30" name="범위2"/>
    <protectedRange sqref="E3:H6 E9:H10 K9:N10 R9:U9 R10:V10 E11:N11 E12:V13 E14:N15 Q15:V15 E16:F16 H16:I16 K16:L16 O16:P16 R16:S16 U16:V16 X7:AD17" name="범위1"/>
    <protectedRange sqref="E34:K39 P34:AD39" name="범위3"/>
  </protectedRanges>
  <customSheetViews>
    <customSheetView guid="{E6F82854-7334-4D24-B78F-8906B224AD85}" fitToPage="1" hiddenColumns="1">
      <selection activeCell="E9" sqref="E9:H10"/>
      <pageMargins left="0.25" right="0.25" top="0.75" bottom="0.75" header="0.3" footer="0.3"/>
      <pageSetup paperSize="9" scale="81" fitToHeight="0" orientation="portrait" r:id="rId1"/>
    </customSheetView>
  </customSheetViews>
  <mergeCells count="148">
    <mergeCell ref="C48:D48"/>
    <mergeCell ref="E48:H48"/>
    <mergeCell ref="I48:K48"/>
    <mergeCell ref="L48:V48"/>
    <mergeCell ref="C43:D44"/>
    <mergeCell ref="V43:W44"/>
    <mergeCell ref="E44:H44"/>
    <mergeCell ref="E43:H43"/>
    <mergeCell ref="Q30:T30"/>
    <mergeCell ref="O44:T44"/>
    <mergeCell ref="I44:N44"/>
    <mergeCell ref="I43:N43"/>
    <mergeCell ref="P39:W39"/>
    <mergeCell ref="P38:W38"/>
    <mergeCell ref="P37:W37"/>
    <mergeCell ref="P36:W36"/>
    <mergeCell ref="P34:W34"/>
    <mergeCell ref="P33:W33"/>
    <mergeCell ref="C33:D39"/>
    <mergeCell ref="E39:G39"/>
    <mergeCell ref="H39:K39"/>
    <mergeCell ref="L39:O39"/>
    <mergeCell ref="E38:G38"/>
    <mergeCell ref="H38:K38"/>
    <mergeCell ref="Y4:Z5"/>
    <mergeCell ref="AA4:AD5"/>
    <mergeCell ref="O43:T43"/>
    <mergeCell ref="M25:P25"/>
    <mergeCell ref="P9:Q10"/>
    <mergeCell ref="R9:U9"/>
    <mergeCell ref="P11:Q11"/>
    <mergeCell ref="Y30:AA30"/>
    <mergeCell ref="U30:W30"/>
    <mergeCell ref="X21:AD21"/>
    <mergeCell ref="X20:AD20"/>
    <mergeCell ref="X19:AD19"/>
    <mergeCell ref="Q29:T29"/>
    <mergeCell ref="AB30:AD30"/>
    <mergeCell ref="U29:AA29"/>
    <mergeCell ref="AB29:AD29"/>
    <mergeCell ref="P21:R21"/>
    <mergeCell ref="Q26:V26"/>
    <mergeCell ref="X43:AD43"/>
    <mergeCell ref="X7:AD17"/>
    <mergeCell ref="R10:V10"/>
    <mergeCell ref="L37:O37"/>
    <mergeCell ref="S21:W21"/>
    <mergeCell ref="S19:W19"/>
    <mergeCell ref="E33:G33"/>
    <mergeCell ref="E34:G34"/>
    <mergeCell ref="H34:K34"/>
    <mergeCell ref="X35:AD35"/>
    <mergeCell ref="X36:AD36"/>
    <mergeCell ref="L50:N50"/>
    <mergeCell ref="P50:Q50"/>
    <mergeCell ref="S50:T50"/>
    <mergeCell ref="P35:W35"/>
    <mergeCell ref="L34:O34"/>
    <mergeCell ref="L33:O33"/>
    <mergeCell ref="X44:Z44"/>
    <mergeCell ref="AB44:AD44"/>
    <mergeCell ref="E37:G37"/>
    <mergeCell ref="H37:K37"/>
    <mergeCell ref="L38:O38"/>
    <mergeCell ref="E36:G36"/>
    <mergeCell ref="H36:K36"/>
    <mergeCell ref="L36:O36"/>
    <mergeCell ref="X37:AD37"/>
    <mergeCell ref="X38:AD38"/>
    <mergeCell ref="E35:G35"/>
    <mergeCell ref="H35:K35"/>
    <mergeCell ref="X34:AD34"/>
    <mergeCell ref="C25:D26"/>
    <mergeCell ref="E26:H26"/>
    <mergeCell ref="I26:L26"/>
    <mergeCell ref="E25:L25"/>
    <mergeCell ref="C22:D22"/>
    <mergeCell ref="J22:L22"/>
    <mergeCell ref="M22:O22"/>
    <mergeCell ref="M26:P26"/>
    <mergeCell ref="P22:R22"/>
    <mergeCell ref="E22:I22"/>
    <mergeCell ref="Q25:V25"/>
    <mergeCell ref="E30:F30"/>
    <mergeCell ref="E29:F29"/>
    <mergeCell ref="G29:H29"/>
    <mergeCell ref="G30:H30"/>
    <mergeCell ref="I30:K30"/>
    <mergeCell ref="I29:K29"/>
    <mergeCell ref="L30:N30"/>
    <mergeCell ref="L29:N29"/>
    <mergeCell ref="C29:D30"/>
    <mergeCell ref="L35:O35"/>
    <mergeCell ref="T14:V14"/>
    <mergeCell ref="M19:O19"/>
    <mergeCell ref="S20:W20"/>
    <mergeCell ref="P20:R20"/>
    <mergeCell ref="M20:O20"/>
    <mergeCell ref="J19:L19"/>
    <mergeCell ref="J20:L20"/>
    <mergeCell ref="J21:L21"/>
    <mergeCell ref="H33:K33"/>
    <mergeCell ref="W25:AD25"/>
    <mergeCell ref="W26:AD26"/>
    <mergeCell ref="X22:AD22"/>
    <mergeCell ref="O30:P30"/>
    <mergeCell ref="O29:P29"/>
    <mergeCell ref="S22:W22"/>
    <mergeCell ref="X33:AD33"/>
    <mergeCell ref="C21:D21"/>
    <mergeCell ref="Q14:S14"/>
    <mergeCell ref="T15:V15"/>
    <mergeCell ref="Q15:S15"/>
    <mergeCell ref="M21:O21"/>
    <mergeCell ref="P19:R19"/>
    <mergeCell ref="I9:J10"/>
    <mergeCell ref="K9:N10"/>
    <mergeCell ref="E9:H10"/>
    <mergeCell ref="C19:D19"/>
    <mergeCell ref="E21:I21"/>
    <mergeCell ref="E20:I20"/>
    <mergeCell ref="E19:I19"/>
    <mergeCell ref="C9:D10"/>
    <mergeCell ref="C11:D11"/>
    <mergeCell ref="U53:W53"/>
    <mergeCell ref="N53:T53"/>
    <mergeCell ref="X39:AD39"/>
    <mergeCell ref="C3:D4"/>
    <mergeCell ref="K3:V6"/>
    <mergeCell ref="E3:H4"/>
    <mergeCell ref="E5:H6"/>
    <mergeCell ref="C12:D13"/>
    <mergeCell ref="O14:P15"/>
    <mergeCell ref="C5:D6"/>
    <mergeCell ref="E11:N11"/>
    <mergeCell ref="M16:N16"/>
    <mergeCell ref="E12:V13"/>
    <mergeCell ref="R11:V11"/>
    <mergeCell ref="C14:D15"/>
    <mergeCell ref="C16:D16"/>
    <mergeCell ref="K16:L16"/>
    <mergeCell ref="H16:I16"/>
    <mergeCell ref="E16:F16"/>
    <mergeCell ref="E14:N15"/>
    <mergeCell ref="C20:D20"/>
    <mergeCell ref="U16:V16"/>
    <mergeCell ref="R16:S16"/>
    <mergeCell ref="O16:P16"/>
  </mergeCells>
  <phoneticPr fontId="1" type="noConversion"/>
  <dataValidations xWindow="629" yWindow="560" count="31">
    <dataValidation type="list" allowBlank="1" showInputMessage="1" sqref="E26:H26" xr:uid="{00000000-0002-0000-0000-000000000000}">
      <formula1>$AI$2:$AI$7</formula1>
    </dataValidation>
    <dataValidation type="list" allowBlank="1" showInputMessage="1" showErrorMessage="1" sqref="I26:L26" xr:uid="{00000000-0002-0000-0000-000001000000}">
      <formula1>$AJ$2:$AJ$4</formula1>
    </dataValidation>
    <dataValidation type="list" allowBlank="1" showInputMessage="1" promptTitle="선택" prompt="목록에서 선택" sqref="E5:H6" xr:uid="{00000000-0002-0000-0000-000002000000}">
      <formula1>"국어,수학,물리,화학,생물,지구과학,일반사회,역사,지리,도덕·윤리,체육,음악,미술,한문,영어,기술,가정,정보·컴퓨터,전기,전자,기계,건설,상업,특수(중등),영양,사서(초등),사서(중등),보건(유·초등),보건(중등),전문상담(초등),전문상담(중등)"</formula1>
    </dataValidation>
    <dataValidation type="list" allowBlank="1" showInputMessage="1" showErrorMessage="1" promptTitle="목록에서" prompt="선택" sqref="I44:T44" xr:uid="{00000000-0002-0000-0000-000003000000}">
      <formula1>$AK$2:$AK$15</formula1>
    </dataValidation>
    <dataValidation type="list" allowBlank="1" showInputMessage="1" showErrorMessage="1" promptTitle="목록에서" prompt="선택" sqref="E44:H44" xr:uid="{00000000-0002-0000-0000-000004000000}">
      <formula1>$AL$2:$AL$5</formula1>
    </dataValidation>
    <dataValidation type="list" allowBlank="1" showInputMessage="1" showErrorMessage="1" sqref="Q15:S15" xr:uid="{00000000-0002-0000-0000-000005000000}">
      <formula1>$AM$2:$AM$19</formula1>
    </dataValidation>
    <dataValidation type="list" allowBlank="1" showInputMessage="1" showErrorMessage="1" sqref="J20:L22" xr:uid="{00000000-0002-0000-0000-000006000000}">
      <formula1>$AH$2:$AH$4</formula1>
    </dataValidation>
    <dataValidation type="list" allowBlank="1" showInputMessage="1" showErrorMessage="1" sqref="E30" xr:uid="{00000000-0002-0000-0000-000007000000}">
      <formula1>$AN$2:$AN$7</formula1>
    </dataValidation>
    <dataValidation operator="equal" allowBlank="1" showInputMessage="1" showErrorMessage="1" promptTitle="주민등록번호 앞자리" prompt="920101" sqref="R9:U9" xr:uid="{00000000-0002-0000-0000-000009000000}"/>
    <dataValidation type="textLength" operator="equal" allowBlank="1" showInputMessage="1" showErrorMessage="1" promptTitle="주민등록번호뒷자리" prompt="2146317" sqref="R10:V10" xr:uid="{00000000-0002-0000-0000-00000A000000}">
      <formula1>7</formula1>
    </dataValidation>
    <dataValidation imeMode="halfAlpha" allowBlank="1" showInputMessage="1" showErrorMessage="1" promptTitle="(영문)" prompt="영문 이름 입력" sqref="E11:N11" xr:uid="{00000000-0002-0000-0000-00000B000000}"/>
    <dataValidation allowBlank="1" showInputMessage="1" showErrorMessage="1" prompt="천안시_x000a_홍성군_x000a_동작구" sqref="T15:V15" xr:uid="{00000000-0002-0000-0000-00000C000000}"/>
    <dataValidation type="textLength" operator="equal" allowBlank="1" showInputMessage="1" showErrorMessage="1" sqref="K16:L16 H16:I16 U16:V16" xr:uid="{00000000-0002-0000-0000-00000D000000}">
      <formula1>4</formula1>
    </dataValidation>
    <dataValidation type="list" allowBlank="1" showInputMessage="1" showErrorMessage="1" sqref="E16:F16" xr:uid="{00000000-0002-0000-0000-00000E000000}">
      <formula1>$AH$15:$AH$19</formula1>
    </dataValidation>
    <dataValidation type="list" allowBlank="1" showInputMessage="1" sqref="O16:P16" xr:uid="{00000000-0002-0000-0000-00000F000000}">
      <formula1>$AH$21:$AH$38</formula1>
    </dataValidation>
    <dataValidation type="custom" allowBlank="1" showInputMessage="1" showErrorMessage="1" promptTitle="년월" prompt="yyyy-mm" sqref="M20:R22" xr:uid="{00000000-0002-0000-0000-000010000000}">
      <formula1>MID(M20,5,1)="-"</formula1>
    </dataValidation>
    <dataValidation type="date" allowBlank="1" showInputMessage="1" showErrorMessage="1" promptTitle="yyyy-mm-dd" prompt="1999-02-10" sqref="Q26:V26" xr:uid="{00000000-0002-0000-0000-000011000000}">
      <formula1>29221</formula1>
      <formula2>47543</formula2>
    </dataValidation>
    <dataValidation allowBlank="1" showInputMessage="1" showErrorMessage="1" prompt="OO대학교_x000a_OO대학원" sqref="W26:AD26" xr:uid="{00000000-0002-0000-0000-000012000000}"/>
    <dataValidation type="list" allowBlank="1" showInputMessage="1" prompt="면제자나 미필자의 경우 이하 입력하지 마세요" sqref="G30:H30" xr:uid="{00000000-0002-0000-0000-000013000000}">
      <formula1>$AO$2:$AO$7</formula1>
    </dataValidation>
    <dataValidation type="date" allowBlank="1" showInputMessage="1" showErrorMessage="1" promptTitle="yyyy-mm-dd" prompt="2011-01-01" sqref="U30:W30 Y30:AA30" xr:uid="{00000000-0002-0000-0000-000014000000}">
      <formula1>1</formula1>
      <formula2>73051</formula2>
    </dataValidation>
    <dataValidation type="date" allowBlank="1" showInputMessage="1" showErrorMessage="1" promptTitle="yyyy-mm-dd" prompt="2000-01-31" sqref="X44:Z44" xr:uid="{00000000-0002-0000-0000-000016000000}">
      <formula1>1</formula1>
      <formula2>46022</formula2>
    </dataValidation>
    <dataValidation type="date" allowBlank="1" showInputMessage="1" showErrorMessage="1" promptTitle="yyyy-mm-dd" prompt="2000-01-31" sqref="AB44:AD44" xr:uid="{00000000-0002-0000-0000-000017000000}">
      <formula1>1</formula1>
      <formula2>47484</formula2>
    </dataValidation>
    <dataValidation type="textLength" operator="lessThanOrEqual" allowBlank="1" showInputMessage="1" showErrorMessage="1" sqref="R16:S16" xr:uid="{00000000-0002-0000-0000-000018000000}">
      <formula1>4</formula1>
    </dataValidation>
    <dataValidation allowBlank="1" showInputMessage="1" showErrorMessage="1" promptTitle="군번" prompt="17-12345678" sqref="Q30:T30" xr:uid="{00000000-0002-0000-0000-00001A000000}"/>
    <dataValidation type="list" allowBlank="1" sqref="E34:G39" xr:uid="{494316EA-E253-4FD2-9DB2-7122648AC133}">
      <formula1>$AI$34:$AI$38</formula1>
    </dataValidation>
    <dataValidation allowBlank="1" showInputMessage="1" showErrorMessage="1" prompt="한자이름이 없는 경우 공백" sqref="K9:N10" xr:uid="{FAFF8D94-FE85-489A-8382-D6EDC9F2BEFD}"/>
    <dataValidation allowBlank="1" showInputMessage="1" showErrorMessage="1" prompt="도로명 주소 입력" sqref="E12:V13" xr:uid="{97826EF3-1896-44E1-B2CE-129D65E096F8}"/>
    <dataValidation type="list" allowBlank="1" showInputMessage="1" showErrorMessage="1" promptTitle="교원 학생 중 선택" prompt="교원_x000a_학생" sqref="X34:AD39" xr:uid="{7D6DCECA-F6B0-469F-9C55-5FF124E04AB8}">
      <formula1>$AJ$21:$AJ$22</formula1>
    </dataValidation>
    <dataValidation type="textLength" showInputMessage="1" showErrorMessage="1" promptTitle="수험번호" prompt="8자리 입력_x000a_예) 210000" sqref="E3:H4" xr:uid="{A387E97B-31DC-4B1C-885E-A8ACBCAEBCD7}">
      <formula1>8</formula1>
      <formula2>8</formula2>
    </dataValidation>
    <dataValidation allowBlank="1" showInputMessage="1" showErrorMessage="1" promptTitle="은행" prompt="은행명" sqref="E48:H48" xr:uid="{46D20A2A-01A0-4899-A3DC-AE5355168762}"/>
    <dataValidation allowBlank="1" showInputMessage="1" showErrorMessage="1" promptTitle="계좌" prompt="번호입력" sqref="L48:V48" xr:uid="{32A513A9-2218-4874-97CA-3AA7D6D47B2A}"/>
  </dataValidations>
  <pageMargins left="0.25" right="0.25" top="0.75" bottom="0.75" header="0.3" footer="0.3"/>
  <pageSetup paperSize="9" scale="81" orientation="portrait" r:id="rId2"/>
  <ignoredErrors>
    <ignoredError sqref="AH15:AH19 AH21:AH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J2"/>
  <sheetViews>
    <sheetView tabSelected="1" workbookViewId="0">
      <selection activeCell="G2" sqref="G2"/>
    </sheetView>
  </sheetViews>
  <sheetFormatPr defaultColWidth="9" defaultRowHeight="13.5" x14ac:dyDescent="0.3"/>
  <cols>
    <col min="1" max="3" width="8" style="1" bestFit="1" customWidth="1"/>
    <col min="4" max="5" width="4.75" style="1" bestFit="1" customWidth="1"/>
    <col min="6" max="6" width="13.375" style="1" bestFit="1" customWidth="1"/>
    <col min="7" max="7" width="7.875" style="1" bestFit="1" customWidth="1"/>
    <col min="8" max="8" width="26.5" style="1" customWidth="1"/>
    <col min="9" max="9" width="8" style="1" bestFit="1" customWidth="1"/>
    <col min="10" max="10" width="9.625" style="1" bestFit="1" customWidth="1"/>
    <col min="11" max="11" width="12.875" style="1" bestFit="1" customWidth="1"/>
    <col min="12" max="12" width="12" style="1" bestFit="1" customWidth="1"/>
    <col min="13" max="13" width="9.625" style="1" bestFit="1" customWidth="1"/>
    <col min="14" max="18" width="8" style="1" bestFit="1" customWidth="1"/>
    <col min="19" max="21" width="6.25" style="1" bestFit="1" customWidth="1"/>
    <col min="22" max="24" width="8" style="1" bestFit="1" customWidth="1"/>
    <col min="25" max="25" width="16.75" style="1" bestFit="1" customWidth="1"/>
    <col min="26" max="26" width="9" style="1"/>
    <col min="27" max="27" width="10" style="1" bestFit="1" customWidth="1"/>
    <col min="28" max="34" width="9" style="1"/>
    <col min="35" max="36" width="10" style="1" bestFit="1" customWidth="1"/>
    <col min="37" max="40" width="9" style="1"/>
    <col min="41" max="42" width="10" style="1" bestFit="1" customWidth="1"/>
    <col min="43" max="16384" width="9" style="1"/>
  </cols>
  <sheetData>
    <row r="1" spans="1:62" x14ac:dyDescent="0.3">
      <c r="A1" s="3" t="s">
        <v>50</v>
      </c>
      <c r="B1" s="3" t="s">
        <v>51</v>
      </c>
      <c r="C1" s="3" t="s">
        <v>39</v>
      </c>
      <c r="D1" s="3" t="s">
        <v>16</v>
      </c>
      <c r="E1" s="3" t="s">
        <v>52</v>
      </c>
      <c r="F1" s="48" t="s">
        <v>53</v>
      </c>
      <c r="G1" s="3" t="s">
        <v>65</v>
      </c>
      <c r="H1" s="3" t="s">
        <v>54</v>
      </c>
      <c r="I1" s="3" t="s">
        <v>67</v>
      </c>
      <c r="J1" s="3" t="s">
        <v>70</v>
      </c>
      <c r="K1" s="3" t="s">
        <v>68</v>
      </c>
      <c r="L1" s="3" t="s">
        <v>69</v>
      </c>
      <c r="M1" s="3" t="s">
        <v>71</v>
      </c>
      <c r="N1" s="3" t="s">
        <v>21</v>
      </c>
      <c r="O1" s="3" t="s">
        <v>22</v>
      </c>
      <c r="P1" s="3" t="s">
        <v>72</v>
      </c>
      <c r="Q1" s="3" t="s">
        <v>21</v>
      </c>
      <c r="R1" s="3" t="s">
        <v>22</v>
      </c>
      <c r="S1" s="3" t="s">
        <v>73</v>
      </c>
      <c r="T1" s="3" t="s">
        <v>74</v>
      </c>
      <c r="U1" s="3" t="s">
        <v>43</v>
      </c>
      <c r="V1" s="3" t="s">
        <v>21</v>
      </c>
      <c r="W1" s="3" t="s">
        <v>22</v>
      </c>
      <c r="X1" s="3" t="s">
        <v>75</v>
      </c>
      <c r="Y1" s="3" t="s">
        <v>76</v>
      </c>
      <c r="Z1" s="3" t="s">
        <v>77</v>
      </c>
      <c r="AA1" s="3" t="s">
        <v>33</v>
      </c>
      <c r="AB1" s="4" t="s">
        <v>78</v>
      </c>
      <c r="AC1" s="2" t="s">
        <v>8</v>
      </c>
      <c r="AD1" s="2" t="s">
        <v>11</v>
      </c>
      <c r="AE1" s="2" t="s">
        <v>12</v>
      </c>
      <c r="AF1" s="2" t="s">
        <v>55</v>
      </c>
      <c r="AG1" s="2" t="s">
        <v>13</v>
      </c>
      <c r="AH1" s="2" t="s">
        <v>14</v>
      </c>
      <c r="AI1" s="2" t="s">
        <v>187</v>
      </c>
      <c r="AJ1" s="2" t="s">
        <v>188</v>
      </c>
      <c r="AK1" s="2" t="s">
        <v>56</v>
      </c>
      <c r="AL1" s="3" t="s">
        <v>79</v>
      </c>
      <c r="AM1" s="3" t="s">
        <v>80</v>
      </c>
      <c r="AN1" s="3" t="s">
        <v>81</v>
      </c>
      <c r="AO1" s="3" t="s">
        <v>189</v>
      </c>
      <c r="AP1" s="3" t="s">
        <v>190</v>
      </c>
      <c r="AQ1" s="50" t="s">
        <v>208</v>
      </c>
      <c r="AR1" s="50" t="s">
        <v>206</v>
      </c>
      <c r="AS1" s="51" t="s">
        <v>210</v>
      </c>
      <c r="AT1" s="51" t="s">
        <v>211</v>
      </c>
      <c r="AU1" s="51" t="s">
        <v>212</v>
      </c>
      <c r="AV1" s="52" t="s">
        <v>210</v>
      </c>
      <c r="AW1" s="52" t="s">
        <v>211</v>
      </c>
      <c r="AX1" s="52" t="s">
        <v>212</v>
      </c>
      <c r="AY1" s="53" t="s">
        <v>210</v>
      </c>
      <c r="AZ1" s="53" t="s">
        <v>211</v>
      </c>
      <c r="BA1" s="53" t="s">
        <v>212</v>
      </c>
      <c r="BB1" s="54" t="s">
        <v>210</v>
      </c>
      <c r="BC1" s="54" t="s">
        <v>211</v>
      </c>
      <c r="BD1" s="54" t="s">
        <v>212</v>
      </c>
      <c r="BE1" s="55" t="s">
        <v>210</v>
      </c>
      <c r="BF1" s="55" t="s">
        <v>211</v>
      </c>
      <c r="BG1" s="55" t="s">
        <v>212</v>
      </c>
      <c r="BH1" s="56" t="s">
        <v>210</v>
      </c>
      <c r="BI1" s="56" t="s">
        <v>211</v>
      </c>
      <c r="BJ1" s="56" t="s">
        <v>212</v>
      </c>
    </row>
    <row r="2" spans="1:62" x14ac:dyDescent="0.3">
      <c r="A2" s="5" t="str">
        <f>IF(등록조서!E3=0,"",등록조서!E3)</f>
        <v/>
      </c>
      <c r="B2" s="5" t="str">
        <f>IF(등록조서!E5=0,"",등록조서!E5)</f>
        <v/>
      </c>
      <c r="C2" s="5" t="str">
        <f>IF(등록조서!E9=0,"",등록조서!E9)</f>
        <v/>
      </c>
      <c r="D2" s="5" t="str">
        <f>IF(등록조서!K9=0,"",등록조서!K9)</f>
        <v/>
      </c>
      <c r="E2" s="5" t="str">
        <f>IF(등록조서!E11=0,"",등록조서!E11)</f>
        <v/>
      </c>
      <c r="F2" s="47" t="str">
        <f>TEXT(IF(등록조서!R9=0,"",등록조서!R9),"000000") &amp; "-" &amp; TEXT(IF(등록조서!R10=0,"",등록조서!R10),"0000000")</f>
        <v>-</v>
      </c>
      <c r="G2" s="5">
        <f>등록조서!R11</f>
        <v>0</v>
      </c>
      <c r="H2" s="5" t="str">
        <f>IF(등록조서!E12=0,"",등록조서!E12)</f>
        <v/>
      </c>
      <c r="I2" s="5" t="str">
        <f>IF(등록조서!E14=0,"",등록조서!E14)</f>
        <v/>
      </c>
      <c r="J2" s="5" t="str">
        <f>등록조서!Q15&amp;" "&amp;등록조서!T15</f>
        <v xml:space="preserve"> </v>
      </c>
      <c r="K2" s="6" t="str">
        <f>등록조서!E16&amp;"-"&amp;등록조서!H16&amp;"-"&amp;등록조서!K16</f>
        <v>--</v>
      </c>
      <c r="L2" s="5" t="str">
        <f>등록조서!O16&amp;"-"&amp;등록조서!R16&amp;"-"&amp;등록조서!U16</f>
        <v>--</v>
      </c>
      <c r="M2" s="46" t="str">
        <f>IF(등록조서!E20=0,"",등록조서!E20)</f>
        <v/>
      </c>
      <c r="N2" s="46" t="str">
        <f>IF(등록조서!M20=0,"",등록조서!M20)</f>
        <v/>
      </c>
      <c r="O2" s="46" t="str">
        <f>IF(등록조서!P20=0,"",등록조서!P20)</f>
        <v/>
      </c>
      <c r="P2" s="5" t="str">
        <f>IF(등록조서!E21=0,"",등록조서!E21)</f>
        <v/>
      </c>
      <c r="Q2" s="5" t="str">
        <f>IF(등록조서!M21=0,"",등록조서!M21)</f>
        <v/>
      </c>
      <c r="R2" s="5" t="str">
        <f>IF(등록조서!P21=0,"",등록조서!P21)</f>
        <v/>
      </c>
      <c r="S2" s="5" t="str">
        <f>IF(등록조서!S21=0,"",등록조서!S21)</f>
        <v/>
      </c>
      <c r="T2" s="5" t="str">
        <f>IF(등록조서!X21=0,"",등록조서!X21)</f>
        <v/>
      </c>
      <c r="U2" s="5" t="str">
        <f>IF(등록조서!E22=0,"",등록조서!E22)</f>
        <v/>
      </c>
      <c r="V2" s="5" t="str">
        <f>IF(등록조서!M22=0,"",등록조서!M22)</f>
        <v/>
      </c>
      <c r="W2" s="5" t="str">
        <f>IF(등록조서!P22=0,"",등록조서!P22)</f>
        <v/>
      </c>
      <c r="X2" s="5" t="str">
        <f>IF(등록조서!J22=0,"",등록조서!J22)</f>
        <v/>
      </c>
      <c r="Y2" s="5" t="str">
        <f>등록조서!E26&amp;" "&amp;등록조서!I26</f>
        <v xml:space="preserve"> </v>
      </c>
      <c r="Z2" s="5" t="str">
        <f>IF(등록조서!M26=0,"",등록조서!M26)</f>
        <v/>
      </c>
      <c r="AA2" s="7" t="str">
        <f>IF(등록조서!Q26=0,"",등록조서!Q26)</f>
        <v/>
      </c>
      <c r="AB2" s="5" t="str">
        <f>IF(등록조서!W26=0,"",등록조서!W26)</f>
        <v/>
      </c>
      <c r="AC2" s="5" t="str">
        <f>IF(등록조서!E30=0,"",등록조서!E30)</f>
        <v/>
      </c>
      <c r="AD2" s="5" t="str">
        <f>IF(등록조서!G30=0,"",등록조서!G30)</f>
        <v/>
      </c>
      <c r="AE2" s="5" t="str">
        <f>IF(등록조서!I30=0,"",등록조서!I30)</f>
        <v/>
      </c>
      <c r="AF2" s="5" t="str">
        <f>IF(등록조서!L30=0,"",등록조서!L30)</f>
        <v/>
      </c>
      <c r="AG2" s="5" t="str">
        <f>IF(등록조서!O30=0,"",등록조서!O30)</f>
        <v/>
      </c>
      <c r="AH2" s="5" t="str">
        <f>IF(등록조서!Q30=0,"",등록조서!Q30)</f>
        <v/>
      </c>
      <c r="AI2" s="5" t="str">
        <f>IF(등록조서!U30=0,"",등록조서!U30)</f>
        <v/>
      </c>
      <c r="AJ2" s="5" t="str">
        <f>IF(등록조서!Y30=0,"",등록조서!Y30)</f>
        <v/>
      </c>
      <c r="AK2" s="5" t="str">
        <f>IF(등록조서!AB30=0,"",등록조서!AB30)</f>
        <v/>
      </c>
      <c r="AL2" s="5" t="str">
        <f>IF(등록조서!E44=0,"",등록조서!E44)</f>
        <v/>
      </c>
      <c r="AM2" s="5" t="str">
        <f>IF(등록조서!I44=0,"",등록조서!I44)</f>
        <v/>
      </c>
      <c r="AN2" s="5" t="str">
        <f>IF(등록조서!O44=0,"",등록조서!O44)</f>
        <v/>
      </c>
      <c r="AO2" s="49" t="str">
        <f>IF(등록조서!X44=0,"",등록조서!X44)</f>
        <v/>
      </c>
      <c r="AP2" s="49" t="str">
        <f>IF(등록조서!AB44=0,"",등록조서!AB44)</f>
        <v/>
      </c>
      <c r="AQ2" s="5" t="str">
        <f>IF(등록조서!E48=0,"",등록조서!E48)</f>
        <v/>
      </c>
      <c r="AR2" s="5" t="str">
        <f>IF(등록조서!L48=0,"",등록조서!L48)</f>
        <v/>
      </c>
      <c r="AS2" s="5" t="str">
        <f>IF(등록조서!E34=0,"",등록조서!E34)</f>
        <v/>
      </c>
      <c r="AT2" s="5" t="str">
        <f>IF(등록조서!P34=0,"",등록조서!P34)</f>
        <v/>
      </c>
      <c r="AU2" s="5" t="str">
        <f>IF(등록조서!X34=0,"",등록조서!X34)</f>
        <v/>
      </c>
      <c r="AV2" s="5" t="str">
        <f>IF(등록조서!E35=0,"",등록조서!E35)</f>
        <v/>
      </c>
      <c r="AW2" s="5" t="str">
        <f>IF(등록조서!P35=0,"",등록조서!P35)</f>
        <v/>
      </c>
      <c r="AX2" s="5" t="str">
        <f>IF(등록조서!X35=0,"",등록조서!X35)</f>
        <v/>
      </c>
      <c r="AY2" s="5" t="str">
        <f>IF(등록조서!E36=0,"",등록조서!E36)</f>
        <v/>
      </c>
      <c r="AZ2" s="5" t="str">
        <f>IF(등록조서!P36=0,"",등록조서!P36)</f>
        <v/>
      </c>
      <c r="BA2" s="5" t="str">
        <f>IF(등록조서!X36=0,"",등록조서!X36)</f>
        <v/>
      </c>
      <c r="BB2" s="5" t="str">
        <f>IF(등록조서!E37=0,"",등록조서!E37)</f>
        <v/>
      </c>
      <c r="BC2" s="5" t="str">
        <f>IF(등록조서!P37=0,"",등록조서!P37)</f>
        <v/>
      </c>
      <c r="BD2" s="5" t="str">
        <f>IF(등록조서!X37=0,"",등록조서!X37)</f>
        <v/>
      </c>
      <c r="BE2" s="5" t="str">
        <f>IF(등록조서!E38=0,"",등록조서!E38)</f>
        <v/>
      </c>
      <c r="BF2" s="5" t="str">
        <f>IF(등록조서!P38=0,"",등록조서!P38)</f>
        <v/>
      </c>
      <c r="BG2" s="5" t="str">
        <f>IF(등록조서!X38=0,"",등록조서!X38)</f>
        <v/>
      </c>
      <c r="BH2" s="5" t="str">
        <f>IF(등록조서!E39=0,"",등록조서!E39)</f>
        <v/>
      </c>
      <c r="BI2" s="5" t="str">
        <f>IF(등록조서!P39=0,"",등록조서!P39)</f>
        <v/>
      </c>
      <c r="BJ2" s="5" t="str">
        <f>IF(등록조서!X39=0,"",등록조서!X39)</f>
        <v/>
      </c>
    </row>
  </sheetData>
  <customSheetViews>
    <customSheetView guid="{E6F82854-7334-4D24-B78F-8906B224AD85}">
      <selection activeCell="G6" sqref="G6"/>
      <pageMargins left="0.7" right="0.7" top="0.75" bottom="0.75" header="0.3" footer="0.3"/>
    </customSheetView>
  </customSheetView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13254A25FF7DD4BA9B041714EC0999D" ma:contentTypeVersion="12" ma:contentTypeDescription="새 문서를 만듭니다." ma:contentTypeScope="" ma:versionID="77df8488a316a3799600dff3d3c4eb1e">
  <xsd:schema xmlns:xsd="http://www.w3.org/2001/XMLSchema" xmlns:xs="http://www.w3.org/2001/XMLSchema" xmlns:p="http://schemas.microsoft.com/office/2006/metadata/properties" xmlns:ns3="beccfa2a-3cba-44c5-8c18-82c66ec1c028" xmlns:ns4="82a4c514-1d65-4b24-bf77-33cbbe1bec39" targetNamespace="http://schemas.microsoft.com/office/2006/metadata/properties" ma:root="true" ma:fieldsID="effb9f95b9a83890e96ccf85ad04fcc2" ns3:_="" ns4:_="">
    <xsd:import namespace="beccfa2a-3cba-44c5-8c18-82c66ec1c028"/>
    <xsd:import namespace="82a4c514-1d65-4b24-bf77-33cbbe1bec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cfa2a-3cba-44c5-8c18-82c66ec1c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4c514-1d65-4b24-bf77-33cbbe1bec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B0BEF-67FF-4F5D-A1FB-387FE76F2B9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eccfa2a-3cba-44c5-8c18-82c66ec1c028"/>
    <ds:schemaRef ds:uri="82a4c514-1d65-4b24-bf77-33cbbe1bec3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9DC5C-E389-4AA3-8B7F-C29B77B01267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beccfa2a-3cba-44c5-8c18-82c66ec1c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2a4c514-1d65-4b24-bf77-33cbbe1bec3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340CE3-A05E-4CEB-819F-918F84AEB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등록조서</vt:lpstr>
      <vt:lpstr>data</vt:lpstr>
      <vt:lpstr>등록조서!Print_Area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교원인사과 중듬임용시험</cp:lastModifiedBy>
  <cp:lastPrinted>2023-02-11T23:02:53Z</cp:lastPrinted>
  <dcterms:created xsi:type="dcterms:W3CDTF">2022-12-13T08:46:00Z</dcterms:created>
  <dcterms:modified xsi:type="dcterms:W3CDTF">2026-02-03T04:26:22Z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0x010100513254A25FF7DD4BA9B041714EC0999D</vt:lpwstr>
  </property>
</Properties>
</file>